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70" windowWidth="23655" windowHeight="9150"/>
  </bookViews>
  <sheets>
    <sheet name="Status wise Application Data" sheetId="2" r:id="rId1"/>
  </sheets>
  <calcPr calcId="124519"/>
</workbook>
</file>

<file path=xl/calcChain.xml><?xml version="1.0" encoding="utf-8"?>
<calcChain xmlns="http://schemas.openxmlformats.org/spreadsheetml/2006/main">
  <c r="W7" i="2"/>
</calcChain>
</file>

<file path=xl/sharedStrings.xml><?xml version="1.0" encoding="utf-8"?>
<sst xmlns="http://schemas.openxmlformats.org/spreadsheetml/2006/main" count="178" uniqueCount="81">
  <si>
    <t>Is Alpa bhu dharak Shetkari</t>
  </si>
  <si>
    <t>Is Registered Labour</t>
  </si>
  <si>
    <t>Fresh or Renewal</t>
  </si>
  <si>
    <t>Allotment Status</t>
  </si>
  <si>
    <t>Department</t>
  </si>
  <si>
    <t>Scheme Name</t>
  </si>
  <si>
    <t>District Name</t>
  </si>
  <si>
    <t>Institute</t>
  </si>
  <si>
    <t>Institute Contact Number</t>
  </si>
  <si>
    <t>Application No</t>
  </si>
  <si>
    <t>Course</t>
  </si>
  <si>
    <t>Financial Year</t>
  </si>
  <si>
    <t>Applicant Name</t>
  </si>
  <si>
    <t>Mobile No</t>
  </si>
  <si>
    <t>Gender</t>
  </si>
  <si>
    <t>Religion</t>
  </si>
  <si>
    <t>Caste</t>
  </si>
  <si>
    <t>Status</t>
  </si>
  <si>
    <t>Applicant Amount 1st Inst.</t>
  </si>
  <si>
    <t>Instiute Amount 1st Inst.</t>
  </si>
  <si>
    <t>Applicant Amount 2nd Inst.</t>
  </si>
  <si>
    <t>Instiute Amount 2nd Inst.</t>
  </si>
  <si>
    <t>Total Alloted Amount</t>
  </si>
  <si>
    <t>Applicant Beneficiary Response</t>
  </si>
  <si>
    <t>Applicant First Inst Reason</t>
  </si>
  <si>
    <t>Applicant Second Inst Reason</t>
  </si>
  <si>
    <t>Institute Beneficiary Response</t>
  </si>
  <si>
    <t>Institute First Inst Reason</t>
  </si>
  <si>
    <t>Institute Second Inst Reason</t>
  </si>
  <si>
    <t>Institute Taluka</t>
  </si>
  <si>
    <t>Institute Village</t>
  </si>
  <si>
    <t>Institute Under</t>
  </si>
  <si>
    <t>Annual Income of Student</t>
  </si>
  <si>
    <t>Hosteller or DayScholar</t>
  </si>
  <si>
    <t>Paying Guest (Yes/No)</t>
  </si>
  <si>
    <t>Rent Per Month</t>
  </si>
  <si>
    <t xml:space="preserve">Student District </t>
  </si>
  <si>
    <t>CapID</t>
  </si>
  <si>
    <t>Principal MobileNo</t>
  </si>
  <si>
    <t>Institute code</t>
  </si>
  <si>
    <t>ORPHAN</t>
  </si>
  <si>
    <t>Disability</t>
  </si>
  <si>
    <t>Admission Type</t>
  </si>
  <si>
    <t>No</t>
  </si>
  <si>
    <t>Fresh</t>
  </si>
  <si>
    <t>Yes</t>
  </si>
  <si>
    <t>OBC, SEBC, VJNT &amp; SBC Welfare Department</t>
  </si>
  <si>
    <t>Tuition Fees and Examination Fees to VJNT Students</t>
  </si>
  <si>
    <t>Latur</t>
  </si>
  <si>
    <t>DH2571 - Dayanand Science College Latur</t>
  </si>
  <si>
    <t>2382222929</t>
  </si>
  <si>
    <t>2324VJT1000267745</t>
  </si>
  <si>
    <t>B.Sc.</t>
  </si>
  <si>
    <t>F.Y.2023-2024</t>
  </si>
  <si>
    <t>Bondar Vivek Vinayak</t>
  </si>
  <si>
    <t>8767716991</t>
  </si>
  <si>
    <t>M</t>
  </si>
  <si>
    <t>Hindu</t>
  </si>
  <si>
    <t>(VJNT) Vimukta Jat Nomadic Tribes</t>
  </si>
  <si>
    <t>Disbursed (2nd Installment)</t>
  </si>
  <si>
    <t>Fund Disbursed</t>
  </si>
  <si>
    <t>Other</t>
  </si>
  <si>
    <t>Day Scholar</t>
  </si>
  <si>
    <t>9405417417</t>
  </si>
  <si>
    <t>-</t>
  </si>
  <si>
    <t>2324VJT1000271679</t>
  </si>
  <si>
    <t>M.Sc. (Zoology)</t>
  </si>
  <si>
    <t>Omkar Shivkumar Dhaygude</t>
  </si>
  <si>
    <t>7821959551</t>
  </si>
  <si>
    <t>Renewal</t>
  </si>
  <si>
    <t>2324VJT1000277615</t>
  </si>
  <si>
    <t>B.Sc. (Biotechnology)</t>
  </si>
  <si>
    <t>Parshuram Nathrao Pachange</t>
  </si>
  <si>
    <t>7028167980</t>
  </si>
  <si>
    <t>2324VJT1000278898</t>
  </si>
  <si>
    <t>Aparna Prabhakar Bandichode</t>
  </si>
  <si>
    <t>9764974131</t>
  </si>
  <si>
    <t>F</t>
  </si>
  <si>
    <t>2324VJT1000282818</t>
  </si>
  <si>
    <t>Jadhav Anushka Shivaji</t>
  </si>
  <si>
    <t>8087946211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</si>
</sst>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0" fontId="0" fillId="0" borderId="0" xfId="0" applyFill="1" applyBorder="1" applyProtection="1"/>
  </cellXfs>
  <cellStyles count="1">
    <cellStyle name="Normal" xfId="0" builtinId="0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Q7" totalsRowCount="1">
  <autoFilter ref="A1:AQ7"/>
  <tableColumns count="43">
    <tableColumn id="1" name="Is Alpa bhu dharak Shetkari" totalsRowDxfId="42"/>
    <tableColumn id="2" name="Is Registered Labour" totalsRowDxfId="41"/>
    <tableColumn id="3" name="Fresh or Renewal" totalsRowDxfId="40"/>
    <tableColumn id="4" name="Allotment Status" totalsRowDxfId="39"/>
    <tableColumn id="5" name="Department" totalsRowDxfId="38"/>
    <tableColumn id="6" name="Scheme Name" totalsRowDxfId="37"/>
    <tableColumn id="7" name="District Name" totalsRowDxfId="36"/>
    <tableColumn id="8" name="Institute" totalsRowDxfId="35"/>
    <tableColumn id="9" name="Institute Contact Number" totalsRowDxfId="34"/>
    <tableColumn id="10" name="Application No" totalsRowDxfId="33"/>
    <tableColumn id="11" name="Course" totalsRowDxfId="32"/>
    <tableColumn id="12" name="Financial Year" totalsRowDxfId="31"/>
    <tableColumn id="13" name="Applicant Name" totalsRowDxfId="30"/>
    <tableColumn id="14" name="Mobile No" totalsRowDxfId="29"/>
    <tableColumn id="15" name="Gender" totalsRowDxfId="28"/>
    <tableColumn id="16" name="Religion" totalsRowDxfId="27"/>
    <tableColumn id="17" name="Caste" totalsRowDxfId="26"/>
    <tableColumn id="18" name="Status" totalsRowDxfId="25"/>
    <tableColumn id="19" name="Applicant Amount 1st Inst." totalsRowDxfId="24"/>
    <tableColumn id="20" name="Instiute Amount 1st Inst." totalsRowDxfId="23"/>
    <tableColumn id="21" name="Applicant Amount 2nd Inst." totalsRowDxfId="22"/>
    <tableColumn id="22" name="Instiute Amount 2nd Inst." totalsRowDxfId="21"/>
    <tableColumn id="23" name="Total Alloted Amount" totalsRowFunction="custom" totalsRowDxfId="20">
      <totalsRowFormula>SUM(W2:W6)</totalsRowFormula>
    </tableColumn>
    <tableColumn id="24" name="Applicant Beneficiary Response" totalsRowDxfId="19"/>
    <tableColumn id="25" name="Applicant First Inst Reason" totalsRowDxfId="18"/>
    <tableColumn id="26" name="Applicant Second Inst Reason" totalsRowDxfId="17"/>
    <tableColumn id="27" name="Institute Beneficiary Response" totalsRowDxfId="16"/>
    <tableColumn id="28" name="Institute First Inst Reason" totalsRowDxfId="15"/>
    <tableColumn id="29" name="Institute Second Inst Reason" totalsRowDxfId="14"/>
    <tableColumn id="30" name="Institute Taluka" totalsRowDxfId="13"/>
    <tableColumn id="31" name="Institute Village" totalsRowDxfId="12"/>
    <tableColumn id="32" name="Institute Under" totalsRowDxfId="11"/>
    <tableColumn id="33" name="Annual Income of Student" totalsRowDxfId="10"/>
    <tableColumn id="34" name="Hosteller or DayScholar" totalsRowDxfId="9"/>
    <tableColumn id="35" name="Paying Guest (Yes/No)" totalsRowDxfId="8"/>
    <tableColumn id="36" name="Rent Per Month" totalsRowDxfId="7"/>
    <tableColumn id="37" name="Student District " totalsRowDxfId="6"/>
    <tableColumn id="38" name="CapID" totalsRowDxfId="5"/>
    <tableColumn id="39" name="Principal MobileNo" totalsRowDxfId="4"/>
    <tableColumn id="40" name="Institute code" totalsRowDxfId="3"/>
    <tableColumn id="41" name="ORPHAN" totalsRowDxfId="2"/>
    <tableColumn id="42" name="Disability" totalsRowDxfId="1"/>
    <tableColumn id="43" name="Admission Type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"/>
  <sheetViews>
    <sheetView tabSelected="1" topLeftCell="P1" workbookViewId="0">
      <selection activeCell="W2" sqref="W2:W7"/>
    </sheetView>
  </sheetViews>
  <sheetFormatPr defaultRowHeight="15"/>
  <cols>
    <col min="1" max="1" width="26.85546875" customWidth="1"/>
    <col min="2" max="2" width="20.85546875" customWidth="1"/>
    <col min="3" max="3" width="18.28515625" customWidth="1"/>
    <col min="4" max="4" width="17.85546875" customWidth="1"/>
    <col min="5" max="5" width="40" customWidth="1"/>
    <col min="6" max="6" width="48.42578125" customWidth="1"/>
    <col min="7" max="7" width="15" customWidth="1"/>
    <col min="8" max="8" width="39" customWidth="1"/>
    <col min="9" max="9" width="25.28515625" customWidth="1"/>
    <col min="10" max="10" width="19.85546875" customWidth="1"/>
    <col min="11" max="11" width="21.7109375" customWidth="1"/>
    <col min="12" max="12" width="15" customWidth="1"/>
    <col min="13" max="13" width="29.42578125" customWidth="1"/>
    <col min="14" max="14" width="12.28515625" customWidth="1"/>
    <col min="15" max="15" width="9.5703125" customWidth="1"/>
    <col min="16" max="16" width="10.28515625" customWidth="1"/>
    <col min="17" max="17" width="33.42578125" customWidth="1"/>
    <col min="18" max="18" width="27.5703125" customWidth="1"/>
    <col min="19" max="19" width="26.28515625" customWidth="1"/>
    <col min="20" max="20" width="24.5703125" customWidth="1"/>
    <col min="21" max="21" width="27" customWidth="1"/>
    <col min="22" max="22" width="25.28515625" customWidth="1"/>
    <col min="23" max="23" width="21.85546875" customWidth="1"/>
    <col min="24" max="24" width="30.7109375" customWidth="1"/>
    <col min="25" max="25" width="26.28515625" customWidth="1"/>
    <col min="26" max="26" width="28.85546875" customWidth="1"/>
    <col min="27" max="27" width="29.7109375" customWidth="1"/>
    <col min="28" max="28" width="25.28515625" customWidth="1"/>
    <col min="29" max="29" width="27.85546875" customWidth="1"/>
    <col min="30" max="30" width="16.42578125" customWidth="1"/>
    <col min="31" max="31" width="17" customWidth="1"/>
    <col min="32" max="32" width="16.28515625" customWidth="1"/>
    <col min="33" max="33" width="26" customWidth="1"/>
    <col min="34" max="34" width="23.5703125" customWidth="1"/>
    <col min="35" max="35" width="22.5703125" customWidth="1"/>
    <col min="36" max="36" width="16.85546875" customWidth="1"/>
    <col min="37" max="37" width="17.140625" customWidth="1"/>
    <col min="38" max="38" width="8.140625" customWidth="1"/>
    <col min="39" max="39" width="20" customWidth="1"/>
    <col min="40" max="40" width="15.140625" customWidth="1"/>
    <col min="41" max="41" width="10.7109375" customWidth="1"/>
    <col min="42" max="42" width="11.28515625" customWidth="1"/>
    <col min="43" max="43" width="16.85546875" customWidth="1"/>
  </cols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>
      <c r="A2" t="s">
        <v>43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>
        <v>537.5</v>
      </c>
      <c r="T2">
        <v>550</v>
      </c>
      <c r="U2">
        <v>537.5</v>
      </c>
      <c r="V2">
        <v>550</v>
      </c>
      <c r="W2">
        <v>2175</v>
      </c>
      <c r="Y2" t="s">
        <v>60</v>
      </c>
      <c r="AB2" t="s">
        <v>60</v>
      </c>
      <c r="AD2" t="s">
        <v>48</v>
      </c>
      <c r="AF2" t="s">
        <v>61</v>
      </c>
      <c r="AG2">
        <v>220000</v>
      </c>
      <c r="AH2" t="s">
        <v>62</v>
      </c>
      <c r="AM2" t="s">
        <v>63</v>
      </c>
      <c r="AN2">
        <v>2571</v>
      </c>
      <c r="AO2" t="s">
        <v>43</v>
      </c>
      <c r="AP2" t="s">
        <v>43</v>
      </c>
      <c r="AQ2" t="s">
        <v>64</v>
      </c>
    </row>
    <row r="3" spans="1:43">
      <c r="A3" t="s">
        <v>43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65</v>
      </c>
      <c r="K3" t="s">
        <v>66</v>
      </c>
      <c r="L3" t="s">
        <v>53</v>
      </c>
      <c r="M3" t="s">
        <v>67</v>
      </c>
      <c r="N3" t="s">
        <v>68</v>
      </c>
      <c r="O3" t="s">
        <v>56</v>
      </c>
      <c r="P3" t="s">
        <v>57</v>
      </c>
      <c r="Q3" t="s">
        <v>58</v>
      </c>
      <c r="R3" t="s">
        <v>59</v>
      </c>
      <c r="S3">
        <v>792.5</v>
      </c>
      <c r="T3">
        <v>8980</v>
      </c>
      <c r="U3">
        <v>792.5</v>
      </c>
      <c r="V3">
        <v>8980</v>
      </c>
      <c r="W3">
        <v>19545</v>
      </c>
      <c r="Y3" t="s">
        <v>60</v>
      </c>
      <c r="AB3" t="s">
        <v>60</v>
      </c>
      <c r="AD3" t="s">
        <v>48</v>
      </c>
      <c r="AF3" t="s">
        <v>61</v>
      </c>
      <c r="AG3">
        <v>760000</v>
      </c>
      <c r="AH3" t="s">
        <v>62</v>
      </c>
      <c r="AM3" t="s">
        <v>63</v>
      </c>
      <c r="AN3">
        <v>2571</v>
      </c>
      <c r="AO3" t="s">
        <v>43</v>
      </c>
      <c r="AP3" t="s">
        <v>43</v>
      </c>
      <c r="AQ3" t="s">
        <v>64</v>
      </c>
    </row>
    <row r="4" spans="1:43">
      <c r="A4" t="s">
        <v>43</v>
      </c>
      <c r="B4" t="s">
        <v>43</v>
      </c>
      <c r="C4" t="s">
        <v>69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70</v>
      </c>
      <c r="K4" t="s">
        <v>71</v>
      </c>
      <c r="L4" t="s">
        <v>53</v>
      </c>
      <c r="M4" t="s">
        <v>72</v>
      </c>
      <c r="N4" t="s">
        <v>73</v>
      </c>
      <c r="O4" t="s">
        <v>56</v>
      </c>
      <c r="P4" t="s">
        <v>57</v>
      </c>
      <c r="Q4" t="s">
        <v>58</v>
      </c>
      <c r="R4" t="s">
        <v>59</v>
      </c>
      <c r="S4">
        <v>1045</v>
      </c>
      <c r="T4">
        <v>14646</v>
      </c>
      <c r="U4">
        <v>1045</v>
      </c>
      <c r="V4">
        <v>14646</v>
      </c>
      <c r="W4">
        <v>31382</v>
      </c>
      <c r="Y4" t="s">
        <v>60</v>
      </c>
      <c r="AB4" t="s">
        <v>60</v>
      </c>
      <c r="AD4" t="s">
        <v>48</v>
      </c>
      <c r="AF4" t="s">
        <v>61</v>
      </c>
      <c r="AG4">
        <v>391400</v>
      </c>
      <c r="AH4" t="s">
        <v>62</v>
      </c>
      <c r="AM4" t="s">
        <v>63</v>
      </c>
      <c r="AN4">
        <v>2571</v>
      </c>
      <c r="AO4" t="s">
        <v>43</v>
      </c>
      <c r="AP4" t="s">
        <v>43</v>
      </c>
      <c r="AQ4" t="s">
        <v>64</v>
      </c>
    </row>
    <row r="5" spans="1:43">
      <c r="A5" t="s">
        <v>43</v>
      </c>
      <c r="B5" t="s">
        <v>43</v>
      </c>
      <c r="C5" t="s">
        <v>69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74</v>
      </c>
      <c r="K5" t="s">
        <v>52</v>
      </c>
      <c r="L5" t="s">
        <v>53</v>
      </c>
      <c r="M5" t="s">
        <v>75</v>
      </c>
      <c r="N5" t="s">
        <v>76</v>
      </c>
      <c r="O5" t="s">
        <v>77</v>
      </c>
      <c r="P5" t="s">
        <v>57</v>
      </c>
      <c r="Q5" t="s">
        <v>58</v>
      </c>
      <c r="R5" t="s">
        <v>59</v>
      </c>
      <c r="S5">
        <v>537.5</v>
      </c>
      <c r="T5">
        <v>550</v>
      </c>
      <c r="U5">
        <v>537.5</v>
      </c>
      <c r="V5">
        <v>550</v>
      </c>
      <c r="W5">
        <v>2175</v>
      </c>
      <c r="Y5" t="s">
        <v>60</v>
      </c>
      <c r="AB5" t="s">
        <v>60</v>
      </c>
      <c r="AD5" t="s">
        <v>48</v>
      </c>
      <c r="AF5" t="s">
        <v>61</v>
      </c>
      <c r="AG5">
        <v>612162</v>
      </c>
      <c r="AH5" t="s">
        <v>62</v>
      </c>
      <c r="AM5" t="s">
        <v>63</v>
      </c>
      <c r="AN5">
        <v>2571</v>
      </c>
      <c r="AO5" t="s">
        <v>43</v>
      </c>
      <c r="AP5" t="s">
        <v>43</v>
      </c>
      <c r="AQ5" t="s">
        <v>64</v>
      </c>
    </row>
    <row r="6" spans="1:43">
      <c r="A6" t="s">
        <v>43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t="s">
        <v>50</v>
      </c>
      <c r="J6" t="s">
        <v>78</v>
      </c>
      <c r="K6" t="s">
        <v>52</v>
      </c>
      <c r="L6" t="s">
        <v>53</v>
      </c>
      <c r="M6" t="s">
        <v>79</v>
      </c>
      <c r="N6" t="s">
        <v>80</v>
      </c>
      <c r="O6" t="s">
        <v>77</v>
      </c>
      <c r="P6" t="s">
        <v>57</v>
      </c>
      <c r="Q6" t="s">
        <v>58</v>
      </c>
      <c r="R6" t="s">
        <v>59</v>
      </c>
      <c r="S6">
        <v>537.5</v>
      </c>
      <c r="T6">
        <v>2200</v>
      </c>
      <c r="U6">
        <v>537.5</v>
      </c>
      <c r="V6">
        <v>2200</v>
      </c>
      <c r="W6">
        <v>5475</v>
      </c>
      <c r="Y6" t="s">
        <v>60</v>
      </c>
      <c r="AB6" t="s">
        <v>60</v>
      </c>
      <c r="AD6" t="s">
        <v>48</v>
      </c>
      <c r="AF6" t="s">
        <v>61</v>
      </c>
      <c r="AG6">
        <v>60000</v>
      </c>
      <c r="AH6" t="s">
        <v>62</v>
      </c>
      <c r="AM6" t="s">
        <v>63</v>
      </c>
      <c r="AN6">
        <v>2571</v>
      </c>
      <c r="AO6" t="s">
        <v>43</v>
      </c>
      <c r="AP6" t="s">
        <v>43</v>
      </c>
      <c r="AQ6" t="s">
        <v>64</v>
      </c>
    </row>
    <row r="7" spans="1:4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>
        <f>SUM(W2:W6)</f>
        <v>60752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wise Application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SRCS</cp:lastModifiedBy>
  <dcterms:created xsi:type="dcterms:W3CDTF">2024-12-16T06:11:28Z</dcterms:created>
  <dcterms:modified xsi:type="dcterms:W3CDTF">2024-12-16T07:20:00Z</dcterms:modified>
</cp:coreProperties>
</file>