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W13" i="2"/>
</calcChain>
</file>

<file path=xl/sharedStrings.xml><?xml version="1.0" encoding="utf-8"?>
<sst xmlns="http://schemas.openxmlformats.org/spreadsheetml/2006/main" count="346" uniqueCount="109">
  <si>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</si>
  <si>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</si>
  <si>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</si>
  <si>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</si>
  <si>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</si>
  <si>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</si>
  <si>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</si>
  <si>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</si>
  <si>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</si>
  <si>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</si>
  <si>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</si>
  <si>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</si>
  <si>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</si>
  <si>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</si>
  <si>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</si>
  <si>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</si>
  <si>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</si>
  <si>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</si>
  <si>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</si>
  <si>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</si>
  <si>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</si>
  <si>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</si>
  <si>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</si>
  <si>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</si>
  <si>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</si>
  <si>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</si>
  <si>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</si>
  <si>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</si>
  <si>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</si>
  <si>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</si>
  <si>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</si>
  <si>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</si>
  <si>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</si>
  <si>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</si>
  <si>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</si>
  <si>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</si>
  <si>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</si>
  <si>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</si>
  <si>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</si>
  <si>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</si>
  <si>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</si>
  <si>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</si>
  <si>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</si>
  <si>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</si>
  <si>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Renewal</t>
  </si>
  <si>
    <t>Yes</t>
  </si>
  <si>
    <t>Tribal Development Department</t>
  </si>
  <si>
    <t>Post Matric Scholarship Scheme (Government Of India )</t>
  </si>
  <si>
    <t>Latur</t>
  </si>
  <si>
    <t>DH2571 - Dayanand Science College Latur</t>
  </si>
  <si>
    <t>2382222929</t>
  </si>
  <si>
    <t>2324TDS1001001392</t>
  </si>
  <si>
    <t>M.Sc. (Zoology)</t>
  </si>
  <si>
    <t>F.Y.2023-2024</t>
  </si>
  <si>
    <t>Bhandrwad Govind Arjun</t>
  </si>
  <si>
    <t>9403787719</t>
  </si>
  <si>
    <t>M</t>
  </si>
  <si>
    <t>Hindu</t>
  </si>
  <si>
    <t>(ST) Scheduled Tribes</t>
  </si>
  <si>
    <t>Disbursed (2nd Installment)</t>
  </si>
  <si>
    <t>Fund Disbursed</t>
  </si>
  <si>
    <t>Other</t>
  </si>
  <si>
    <t>Day Scholar</t>
  </si>
  <si>
    <t>9405417417</t>
  </si>
  <si>
    <t>-</t>
  </si>
  <si>
    <t>2324TDS1001036989</t>
  </si>
  <si>
    <t>B.Sc.</t>
  </si>
  <si>
    <t>Harishankar Vedprakash Mudiraj</t>
  </si>
  <si>
    <t>9699007251</t>
  </si>
  <si>
    <t>Approved By Institute (2nd Installment)</t>
  </si>
  <si>
    <t>Payment File Processing Is Pending At DBT</t>
  </si>
  <si>
    <t>A/C Blocked or Frozen</t>
  </si>
  <si>
    <t>Fresh</t>
  </si>
  <si>
    <t>2324TDS1001069342</t>
  </si>
  <si>
    <t>Prajwal Pandurang Khandkure</t>
  </si>
  <si>
    <t>9112023608</t>
  </si>
  <si>
    <t>2324TDS1001101258</t>
  </si>
  <si>
    <t>Pundlik Sambhaji Gudmewad</t>
  </si>
  <si>
    <t>8999802083</t>
  </si>
  <si>
    <t>521</t>
  </si>
  <si>
    <t>2324TDS1001141392</t>
  </si>
  <si>
    <t>Shankar Nagnath Irle</t>
  </si>
  <si>
    <t>8087880065</t>
  </si>
  <si>
    <t>2324TDS1001142255</t>
  </si>
  <si>
    <t>B.Sc. (Computer Science)</t>
  </si>
  <si>
    <t>Akash Sidheshwar Yadgire</t>
  </si>
  <si>
    <t>7499466076</t>
  </si>
  <si>
    <t>Hosteller</t>
  </si>
  <si>
    <t>Govt.</t>
  </si>
  <si>
    <t>2324TDS1001178058</t>
  </si>
  <si>
    <t>M.Sc. (Computer Science)</t>
  </si>
  <si>
    <t>Laxman Suresh Gonewad</t>
  </si>
  <si>
    <t>7620447497</t>
  </si>
  <si>
    <t>511</t>
  </si>
  <si>
    <t>2324TDS1001201099</t>
  </si>
  <si>
    <t>Samadhan Datta Kokate</t>
  </si>
  <si>
    <t>7776046584</t>
  </si>
  <si>
    <t>Under DDO</t>
  </si>
  <si>
    <t>Voucher Not Active Due To Fund Not Received</t>
  </si>
  <si>
    <t>2324TDS1001223164</t>
  </si>
  <si>
    <t>Karan Jyotiram Aytanbone</t>
  </si>
  <si>
    <t>8600436032</t>
  </si>
  <si>
    <t>2324TDS1001259883</t>
  </si>
  <si>
    <t>B.Sc. (Biotechnology)</t>
  </si>
  <si>
    <t>Mayur Vijaykumar Koli</t>
  </si>
  <si>
    <t>9209375692</t>
  </si>
  <si>
    <t>2324TDS1001295074</t>
  </si>
  <si>
    <t>Shrinivas Rajendra Mude</t>
  </si>
  <si>
    <t>8149799110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</si>
</sst>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Q13" totalsRowCount="1">
  <autoFilter ref="A1:AQ12"/>
  <tableColumns count="43">
    <tableColumn id="1" name="Is Alpa bhu dharak Shetkari" totalsRowDxfId="42"/>
    <tableColumn id="2" name="Is Registered Labour" totalsRowDxfId="41"/>
    <tableColumn id="3" name="Fresh or Renewal" totalsRowDxfId="40"/>
    <tableColumn id="4" name="Allotment Status" totalsRowDxfId="39"/>
    <tableColumn id="5" name="Department" totalsRowDxfId="38"/>
    <tableColumn id="6" name="Scheme Name" totalsRowDxfId="37"/>
    <tableColumn id="7" name="District Name" totalsRowDxfId="36"/>
    <tableColumn id="8" name="Institute" totalsRowDxfId="35"/>
    <tableColumn id="9" name="Institute Contact Number" totalsRowDxfId="34"/>
    <tableColumn id="10" name="Application No" totalsRowDxfId="33"/>
    <tableColumn id="11" name="Course" totalsRowDxfId="32"/>
    <tableColumn id="12" name="Financial Year" totalsRowDxfId="31"/>
    <tableColumn id="13" name="Applicant Name" totalsRowDxfId="30"/>
    <tableColumn id="14" name="Mobile No" totalsRowDxfId="29"/>
    <tableColumn id="15" name="Gender" totalsRowDxfId="28"/>
    <tableColumn id="16" name="Religion" totalsRowDxfId="27"/>
    <tableColumn id="17" name="Caste" totalsRowDxfId="26"/>
    <tableColumn id="18" name="Status" totalsRowDxfId="25"/>
    <tableColumn id="19" name="Applicant Amount 1st Inst." totalsRowDxfId="24"/>
    <tableColumn id="20" name="Instiute Amount 1st Inst." totalsRowDxfId="23"/>
    <tableColumn id="21" name="Applicant Amount 2nd Inst." totalsRowDxfId="22"/>
    <tableColumn id="22" name="Instiute Amount 2nd Inst." totalsRowDxfId="21"/>
    <tableColumn id="23" name="Total Alloted Amount" totalsRowFunction="custom" totalsRowDxfId="20">
      <totalsRowFormula>SUM(W2:W12)</totalsRowFormula>
    </tableColumn>
    <tableColumn id="24" name="Applicant Beneficiary Response" totalsRowDxfId="19"/>
    <tableColumn id="25" name="Applicant First Inst Reason" totalsRowDxfId="18"/>
    <tableColumn id="26" name="Applicant Second Inst Reason" totalsRowDxfId="17"/>
    <tableColumn id="27" name="Institute Beneficiary Response" totalsRowDxfId="16"/>
    <tableColumn id="28" name="Institute First Inst Reason" totalsRowDxfId="15"/>
    <tableColumn id="29" name="Institute Second Inst Reason" totalsRowDxfId="14"/>
    <tableColumn id="30" name="Institute Taluka" totalsRowDxfId="13"/>
    <tableColumn id="31" name="Institute Village" totalsRowDxfId="12"/>
    <tableColumn id="32" name="Institute Under" totalsRowDxfId="11"/>
    <tableColumn id="33" name="Annual Income of Student" totalsRowDxfId="10"/>
    <tableColumn id="34" name="Hosteller or DayScholar" totalsRowDxfId="9"/>
    <tableColumn id="35" name="Paying Guest (Yes/No)" totalsRowDxfId="8"/>
    <tableColumn id="36" name="Rent Per Month" totalsRowDxfId="7"/>
    <tableColumn id="37" name="Student District " totalsRowDxfId="6"/>
    <tableColumn id="38" name="CapID" totalsRowDxfId="5"/>
    <tableColumn id="39" name="Principal MobileNo" totalsRowDxfId="4"/>
    <tableColumn id="40" name="Institute code" totalsRowDxfId="3"/>
    <tableColumn id="41" name="ORPHAN" totalsRowDxfId="2"/>
    <tableColumn id="42" name="Disability" totalsRowDxfId="1"/>
    <tableColumn id="43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3"/>
  <sheetViews>
    <sheetView tabSelected="1" topLeftCell="W1" workbookViewId="0">
      <selection activeCell="W13" sqref="W13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31.5703125" customWidth="1"/>
    <col min="6" max="6" width="51.7109375" customWidth="1"/>
    <col min="7" max="7" width="15" customWidth="1"/>
    <col min="8" max="8" width="39" customWidth="1"/>
    <col min="9" max="9" width="25.28515625" customWidth="1"/>
    <col min="10" max="10" width="20.28515625" customWidth="1"/>
    <col min="11" max="11" width="25" customWidth="1"/>
    <col min="12" max="12" width="15" customWidth="1"/>
    <col min="13" max="13" width="31.42578125" customWidth="1"/>
    <col min="14" max="14" width="12.28515625" customWidth="1"/>
    <col min="15" max="15" width="9.5703125" customWidth="1"/>
    <col min="16" max="16" width="10.28515625" customWidth="1"/>
    <col min="17" max="17" width="21.85546875" customWidth="1"/>
    <col min="18" max="18" width="37.85546875" customWidth="1"/>
    <col min="19" max="19" width="26.28515625" customWidth="1"/>
    <col min="20" max="20" width="24.5703125" customWidth="1"/>
    <col min="21" max="21" width="27" customWidth="1"/>
    <col min="22" max="22" width="25.28515625" customWidth="1"/>
    <col min="23" max="23" width="21.85546875" customWidth="1"/>
    <col min="24" max="24" width="30.7109375" customWidth="1"/>
    <col min="25" max="25" width="43.42578125" customWidth="1"/>
    <col min="26" max="26" width="28.85546875" customWidth="1"/>
    <col min="27" max="27" width="29.7109375" customWidth="1"/>
    <col min="28" max="28" width="43.42578125" customWidth="1"/>
    <col min="29" max="29" width="27.85546875" customWidth="1"/>
    <col min="30" max="30" width="16.42578125" customWidth="1"/>
    <col min="31" max="31" width="17" customWidth="1"/>
    <col min="32" max="32" width="16.28515625" customWidth="1"/>
    <col min="33" max="33" width="26" customWidth="1"/>
    <col min="34" max="34" width="23.5703125" customWidth="1"/>
    <col min="35" max="35" width="22.5703125" customWidth="1"/>
    <col min="36" max="36" width="16.85546875" customWidth="1"/>
    <col min="37" max="37" width="17.140625" customWidth="1"/>
    <col min="38" max="38" width="8.140625" customWidth="1"/>
    <col min="39" max="39" width="20" customWidth="1"/>
    <col min="40" max="40" width="15.140625" customWidth="1"/>
    <col min="41" max="41" width="10.7109375" customWidth="1"/>
    <col min="42" max="42" width="11.28515625" customWidth="1"/>
    <col min="43" max="43" width="16.85546875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3637.5</v>
      </c>
      <c r="T2">
        <v>9112.5</v>
      </c>
      <c r="U2">
        <v>3637.5</v>
      </c>
      <c r="V2">
        <v>12047.5</v>
      </c>
      <c r="W2">
        <v>28435</v>
      </c>
      <c r="Y2" t="s">
        <v>60</v>
      </c>
      <c r="AB2" t="s">
        <v>60</v>
      </c>
      <c r="AD2" t="s">
        <v>48</v>
      </c>
      <c r="AF2" t="s">
        <v>61</v>
      </c>
      <c r="AG2">
        <v>72000</v>
      </c>
      <c r="AH2" t="s">
        <v>62</v>
      </c>
      <c r="AM2" t="s">
        <v>63</v>
      </c>
      <c r="AN2">
        <v>2571</v>
      </c>
      <c r="AO2" t="s">
        <v>43</v>
      </c>
      <c r="AP2" t="s">
        <v>43</v>
      </c>
      <c r="AQ2" t="s">
        <v>64</v>
      </c>
    </row>
    <row r="3" spans="1:43">
      <c r="A3" t="s">
        <v>43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65</v>
      </c>
      <c r="K3" t="s">
        <v>66</v>
      </c>
      <c r="L3" t="s">
        <v>53</v>
      </c>
      <c r="M3" t="s">
        <v>67</v>
      </c>
      <c r="N3" t="s">
        <v>68</v>
      </c>
      <c r="O3" t="s">
        <v>56</v>
      </c>
      <c r="P3" t="s">
        <v>57</v>
      </c>
      <c r="Q3" t="s">
        <v>58</v>
      </c>
      <c r="R3" t="s">
        <v>69</v>
      </c>
      <c r="S3">
        <v>2037.5</v>
      </c>
      <c r="T3">
        <v>587.5</v>
      </c>
      <c r="U3">
        <v>2037.5</v>
      </c>
      <c r="V3">
        <v>3542.5</v>
      </c>
      <c r="W3">
        <v>8205</v>
      </c>
      <c r="Y3" t="s">
        <v>70</v>
      </c>
      <c r="Z3" t="s">
        <v>71</v>
      </c>
      <c r="AB3" t="s">
        <v>60</v>
      </c>
      <c r="AD3" t="s">
        <v>48</v>
      </c>
      <c r="AF3" t="s">
        <v>61</v>
      </c>
      <c r="AG3">
        <v>66000</v>
      </c>
      <c r="AH3" t="s">
        <v>62</v>
      </c>
      <c r="AM3" t="s">
        <v>63</v>
      </c>
      <c r="AN3">
        <v>2571</v>
      </c>
      <c r="AO3" t="s">
        <v>43</v>
      </c>
      <c r="AP3" t="s">
        <v>43</v>
      </c>
      <c r="AQ3" t="s">
        <v>64</v>
      </c>
    </row>
    <row r="4" spans="1:43">
      <c r="A4" t="s">
        <v>43</v>
      </c>
      <c r="B4" t="s">
        <v>43</v>
      </c>
      <c r="C4" t="s">
        <v>72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73</v>
      </c>
      <c r="K4" t="s">
        <v>66</v>
      </c>
      <c r="L4" t="s">
        <v>53</v>
      </c>
      <c r="M4" t="s">
        <v>74</v>
      </c>
      <c r="N4" t="s">
        <v>75</v>
      </c>
      <c r="O4" t="s">
        <v>56</v>
      </c>
      <c r="P4" t="s">
        <v>57</v>
      </c>
      <c r="Q4" t="s">
        <v>58</v>
      </c>
      <c r="R4" t="s">
        <v>59</v>
      </c>
      <c r="S4">
        <v>2217.5</v>
      </c>
      <c r="T4">
        <v>537.5</v>
      </c>
      <c r="U4">
        <v>2217.5</v>
      </c>
      <c r="V4">
        <v>3472.5</v>
      </c>
      <c r="W4">
        <v>8445</v>
      </c>
      <c r="Y4" t="s">
        <v>60</v>
      </c>
      <c r="AB4" t="s">
        <v>60</v>
      </c>
      <c r="AD4" t="s">
        <v>48</v>
      </c>
      <c r="AF4" t="s">
        <v>61</v>
      </c>
      <c r="AG4">
        <v>90000</v>
      </c>
      <c r="AH4" t="s">
        <v>62</v>
      </c>
      <c r="AM4" t="s">
        <v>63</v>
      </c>
      <c r="AN4">
        <v>2571</v>
      </c>
      <c r="AO4" t="s">
        <v>43</v>
      </c>
      <c r="AP4" t="s">
        <v>43</v>
      </c>
      <c r="AQ4" t="s">
        <v>64</v>
      </c>
    </row>
    <row r="5" spans="1:43">
      <c r="A5" t="s">
        <v>43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76</v>
      </c>
      <c r="K5" t="s">
        <v>66</v>
      </c>
      <c r="L5" t="s">
        <v>53</v>
      </c>
      <c r="M5" t="s">
        <v>77</v>
      </c>
      <c r="N5" t="s">
        <v>78</v>
      </c>
      <c r="O5" t="s">
        <v>56</v>
      </c>
      <c r="P5" t="s">
        <v>57</v>
      </c>
      <c r="Q5" t="s">
        <v>58</v>
      </c>
      <c r="R5" t="s">
        <v>59</v>
      </c>
      <c r="S5">
        <v>2092.5</v>
      </c>
      <c r="T5">
        <v>587.5</v>
      </c>
      <c r="U5">
        <v>2092.5</v>
      </c>
      <c r="V5">
        <v>3522.5</v>
      </c>
      <c r="W5">
        <v>8295</v>
      </c>
      <c r="Y5" t="s">
        <v>60</v>
      </c>
      <c r="AB5" t="s">
        <v>60</v>
      </c>
      <c r="AD5" t="s">
        <v>48</v>
      </c>
      <c r="AF5" t="s">
        <v>61</v>
      </c>
      <c r="AG5">
        <v>60000</v>
      </c>
      <c r="AH5" t="s">
        <v>62</v>
      </c>
      <c r="AK5" t="s">
        <v>79</v>
      </c>
      <c r="AM5" t="s">
        <v>63</v>
      </c>
      <c r="AN5">
        <v>2571</v>
      </c>
      <c r="AO5" t="s">
        <v>43</v>
      </c>
      <c r="AP5" t="s">
        <v>43</v>
      </c>
      <c r="AQ5" t="s">
        <v>64</v>
      </c>
    </row>
    <row r="6" spans="1:43">
      <c r="A6" t="s">
        <v>43</v>
      </c>
      <c r="B6" t="s">
        <v>43</v>
      </c>
      <c r="C6" t="s">
        <v>72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t="s">
        <v>50</v>
      </c>
      <c r="J6" t="s">
        <v>80</v>
      </c>
      <c r="K6" t="s">
        <v>66</v>
      </c>
      <c r="L6" t="s">
        <v>53</v>
      </c>
      <c r="M6" t="s">
        <v>81</v>
      </c>
      <c r="N6" t="s">
        <v>82</v>
      </c>
      <c r="O6" t="s">
        <v>56</v>
      </c>
      <c r="P6" t="s">
        <v>57</v>
      </c>
      <c r="Q6" t="s">
        <v>58</v>
      </c>
      <c r="R6" t="s">
        <v>69</v>
      </c>
      <c r="S6">
        <v>2625</v>
      </c>
      <c r="T6">
        <v>0</v>
      </c>
      <c r="U6">
        <v>3030</v>
      </c>
      <c r="V6">
        <v>2550</v>
      </c>
      <c r="W6">
        <v>8205</v>
      </c>
      <c r="Y6" t="s">
        <v>70</v>
      </c>
      <c r="AB6" t="s">
        <v>70</v>
      </c>
      <c r="AD6" t="s">
        <v>48</v>
      </c>
      <c r="AF6" t="s">
        <v>61</v>
      </c>
      <c r="AG6">
        <v>80000</v>
      </c>
      <c r="AH6" t="s">
        <v>62</v>
      </c>
      <c r="AM6" t="s">
        <v>63</v>
      </c>
      <c r="AN6">
        <v>2571</v>
      </c>
      <c r="AO6" t="s">
        <v>43</v>
      </c>
      <c r="AP6" t="s">
        <v>43</v>
      </c>
      <c r="AQ6" t="s">
        <v>64</v>
      </c>
    </row>
    <row r="7" spans="1:43">
      <c r="A7" t="s">
        <v>43</v>
      </c>
      <c r="B7" t="s">
        <v>43</v>
      </c>
      <c r="C7" t="s">
        <v>44</v>
      </c>
      <c r="D7" t="s">
        <v>45</v>
      </c>
      <c r="E7" t="s">
        <v>46</v>
      </c>
      <c r="F7" t="s">
        <v>47</v>
      </c>
      <c r="G7" t="s">
        <v>48</v>
      </c>
      <c r="H7" t="s">
        <v>49</v>
      </c>
      <c r="I7" t="s">
        <v>50</v>
      </c>
      <c r="J7" t="s">
        <v>83</v>
      </c>
      <c r="K7" t="s">
        <v>84</v>
      </c>
      <c r="L7" t="s">
        <v>53</v>
      </c>
      <c r="M7" t="s">
        <v>85</v>
      </c>
      <c r="N7" t="s">
        <v>86</v>
      </c>
      <c r="O7" t="s">
        <v>56</v>
      </c>
      <c r="P7" t="s">
        <v>57</v>
      </c>
      <c r="Q7" t="s">
        <v>58</v>
      </c>
      <c r="R7" t="s">
        <v>59</v>
      </c>
      <c r="S7">
        <v>2090</v>
      </c>
      <c r="T7">
        <v>8837.5</v>
      </c>
      <c r="U7">
        <v>2090</v>
      </c>
      <c r="V7">
        <v>11772.5</v>
      </c>
      <c r="W7">
        <v>24790</v>
      </c>
      <c r="Y7" t="s">
        <v>60</v>
      </c>
      <c r="AB7" t="s">
        <v>60</v>
      </c>
      <c r="AD7" t="s">
        <v>48</v>
      </c>
      <c r="AF7" t="s">
        <v>61</v>
      </c>
      <c r="AG7">
        <v>60000</v>
      </c>
      <c r="AH7" t="s">
        <v>87</v>
      </c>
      <c r="AI7" t="s">
        <v>88</v>
      </c>
      <c r="AM7" t="s">
        <v>63</v>
      </c>
      <c r="AN7">
        <v>2571</v>
      </c>
      <c r="AO7" t="s">
        <v>43</v>
      </c>
      <c r="AP7" t="s">
        <v>43</v>
      </c>
      <c r="AQ7" t="s">
        <v>64</v>
      </c>
    </row>
    <row r="8" spans="1:43">
      <c r="A8" t="s">
        <v>43</v>
      </c>
      <c r="B8" t="s">
        <v>43</v>
      </c>
      <c r="C8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49</v>
      </c>
      <c r="I8" t="s">
        <v>50</v>
      </c>
      <c r="J8" t="s">
        <v>89</v>
      </c>
      <c r="K8" t="s">
        <v>90</v>
      </c>
      <c r="L8" t="s">
        <v>53</v>
      </c>
      <c r="M8" t="s">
        <v>91</v>
      </c>
      <c r="N8" t="s">
        <v>92</v>
      </c>
      <c r="O8" t="s">
        <v>56</v>
      </c>
      <c r="P8" t="s">
        <v>57</v>
      </c>
      <c r="Q8" t="s">
        <v>58</v>
      </c>
      <c r="R8" t="s">
        <v>59</v>
      </c>
      <c r="S8">
        <v>3832.5</v>
      </c>
      <c r="T8">
        <v>12137.5</v>
      </c>
      <c r="U8">
        <v>3832.5</v>
      </c>
      <c r="V8">
        <v>15072.5</v>
      </c>
      <c r="W8">
        <v>34875</v>
      </c>
      <c r="Y8" t="s">
        <v>60</v>
      </c>
      <c r="AB8" t="s">
        <v>60</v>
      </c>
      <c r="AD8" t="s">
        <v>48</v>
      </c>
      <c r="AF8" t="s">
        <v>61</v>
      </c>
      <c r="AG8">
        <v>60000</v>
      </c>
      <c r="AH8" t="s">
        <v>62</v>
      </c>
      <c r="AK8" t="s">
        <v>93</v>
      </c>
      <c r="AM8" t="s">
        <v>63</v>
      </c>
      <c r="AN8">
        <v>2571</v>
      </c>
      <c r="AO8" t="s">
        <v>43</v>
      </c>
      <c r="AP8" t="s">
        <v>43</v>
      </c>
      <c r="AQ8" t="s">
        <v>64</v>
      </c>
    </row>
    <row r="9" spans="1:43">
      <c r="A9" t="s">
        <v>43</v>
      </c>
      <c r="B9" t="s">
        <v>43</v>
      </c>
      <c r="C9" t="s">
        <v>72</v>
      </c>
      <c r="D9" t="s">
        <v>45</v>
      </c>
      <c r="E9" t="s">
        <v>46</v>
      </c>
      <c r="F9" t="s">
        <v>47</v>
      </c>
      <c r="G9" t="s">
        <v>48</v>
      </c>
      <c r="H9" t="s">
        <v>49</v>
      </c>
      <c r="I9" t="s">
        <v>50</v>
      </c>
      <c r="J9" t="s">
        <v>94</v>
      </c>
      <c r="K9" t="s">
        <v>52</v>
      </c>
      <c r="L9" t="s">
        <v>53</v>
      </c>
      <c r="M9" t="s">
        <v>95</v>
      </c>
      <c r="N9" t="s">
        <v>96</v>
      </c>
      <c r="O9" t="s">
        <v>56</v>
      </c>
      <c r="P9" t="s">
        <v>57</v>
      </c>
      <c r="Q9" t="s">
        <v>58</v>
      </c>
      <c r="R9" t="s">
        <v>97</v>
      </c>
      <c r="S9">
        <v>2062.5</v>
      </c>
      <c r="T9">
        <v>9112.5</v>
      </c>
      <c r="U9">
        <v>2062.5</v>
      </c>
      <c r="V9">
        <v>12077.5</v>
      </c>
      <c r="W9">
        <v>25315</v>
      </c>
      <c r="Y9" t="s">
        <v>98</v>
      </c>
      <c r="AB9" t="s">
        <v>98</v>
      </c>
      <c r="AD9" t="s">
        <v>48</v>
      </c>
      <c r="AF9" t="s">
        <v>61</v>
      </c>
      <c r="AG9">
        <v>50000</v>
      </c>
      <c r="AH9" t="s">
        <v>87</v>
      </c>
      <c r="AI9" t="s">
        <v>88</v>
      </c>
      <c r="AM9" t="s">
        <v>63</v>
      </c>
      <c r="AN9">
        <v>2571</v>
      </c>
      <c r="AO9" t="s">
        <v>43</v>
      </c>
      <c r="AP9" t="s">
        <v>43</v>
      </c>
      <c r="AQ9" t="s">
        <v>64</v>
      </c>
    </row>
    <row r="10" spans="1:43">
      <c r="A10" t="s">
        <v>43</v>
      </c>
      <c r="B10" t="s">
        <v>43</v>
      </c>
      <c r="C10" t="s">
        <v>44</v>
      </c>
      <c r="D10" t="s">
        <v>45</v>
      </c>
      <c r="E10" t="s">
        <v>46</v>
      </c>
      <c r="F10" t="s">
        <v>47</v>
      </c>
      <c r="G10" t="s">
        <v>48</v>
      </c>
      <c r="H10" t="s">
        <v>49</v>
      </c>
      <c r="I10" t="s">
        <v>50</v>
      </c>
      <c r="J10" t="s">
        <v>99</v>
      </c>
      <c r="K10" t="s">
        <v>84</v>
      </c>
      <c r="L10" t="s">
        <v>53</v>
      </c>
      <c r="M10" t="s">
        <v>100</v>
      </c>
      <c r="N10" t="s">
        <v>101</v>
      </c>
      <c r="O10" t="s">
        <v>56</v>
      </c>
      <c r="P10" t="s">
        <v>57</v>
      </c>
      <c r="Q10" t="s">
        <v>58</v>
      </c>
      <c r="R10" t="s">
        <v>59</v>
      </c>
      <c r="S10">
        <v>2797.5</v>
      </c>
      <c r="T10">
        <v>8037.5</v>
      </c>
      <c r="U10">
        <v>2797.5</v>
      </c>
      <c r="V10">
        <v>10972.5</v>
      </c>
      <c r="W10">
        <v>24605</v>
      </c>
      <c r="Y10" t="s">
        <v>60</v>
      </c>
      <c r="AB10" t="s">
        <v>60</v>
      </c>
      <c r="AD10" t="s">
        <v>48</v>
      </c>
      <c r="AF10" t="s">
        <v>61</v>
      </c>
      <c r="AG10">
        <v>70000</v>
      </c>
      <c r="AH10" t="s">
        <v>62</v>
      </c>
      <c r="AM10" t="s">
        <v>63</v>
      </c>
      <c r="AN10">
        <v>2571</v>
      </c>
      <c r="AO10" t="s">
        <v>43</v>
      </c>
      <c r="AP10" t="s">
        <v>43</v>
      </c>
      <c r="AQ10" t="s">
        <v>64</v>
      </c>
    </row>
    <row r="11" spans="1:43">
      <c r="A11" t="s">
        <v>43</v>
      </c>
      <c r="B11" t="s">
        <v>43</v>
      </c>
      <c r="C11" t="s">
        <v>72</v>
      </c>
      <c r="D11" t="s">
        <v>45</v>
      </c>
      <c r="E11" t="s">
        <v>46</v>
      </c>
      <c r="F11" t="s">
        <v>47</v>
      </c>
      <c r="G11" t="s">
        <v>48</v>
      </c>
      <c r="H11" t="s">
        <v>49</v>
      </c>
      <c r="I11" t="s">
        <v>50</v>
      </c>
      <c r="J11" t="s">
        <v>102</v>
      </c>
      <c r="K11" t="s">
        <v>103</v>
      </c>
      <c r="L11" t="s">
        <v>53</v>
      </c>
      <c r="M11" t="s">
        <v>104</v>
      </c>
      <c r="N11" t="s">
        <v>105</v>
      </c>
      <c r="O11" t="s">
        <v>56</v>
      </c>
      <c r="P11" t="s">
        <v>57</v>
      </c>
      <c r="Q11" t="s">
        <v>58</v>
      </c>
      <c r="R11" t="s">
        <v>59</v>
      </c>
      <c r="S11">
        <v>3980</v>
      </c>
      <c r="T11">
        <v>14527.5</v>
      </c>
      <c r="U11">
        <v>3980</v>
      </c>
      <c r="V11">
        <v>17482.5</v>
      </c>
      <c r="W11">
        <v>39970</v>
      </c>
      <c r="Y11" t="s">
        <v>60</v>
      </c>
      <c r="AB11" t="s">
        <v>60</v>
      </c>
      <c r="AD11" t="s">
        <v>48</v>
      </c>
      <c r="AF11" t="s">
        <v>61</v>
      </c>
      <c r="AG11">
        <v>85000</v>
      </c>
      <c r="AH11" t="s">
        <v>62</v>
      </c>
      <c r="AM11" t="s">
        <v>63</v>
      </c>
      <c r="AN11">
        <v>2571</v>
      </c>
      <c r="AO11" t="s">
        <v>43</v>
      </c>
      <c r="AP11" t="s">
        <v>43</v>
      </c>
      <c r="AQ11" t="s">
        <v>64</v>
      </c>
    </row>
    <row r="12" spans="1:43">
      <c r="A12" t="s">
        <v>43</v>
      </c>
      <c r="B12" t="s">
        <v>43</v>
      </c>
      <c r="C12" t="s">
        <v>72</v>
      </c>
      <c r="D12" t="s">
        <v>45</v>
      </c>
      <c r="E12" t="s">
        <v>46</v>
      </c>
      <c r="F12" t="s">
        <v>47</v>
      </c>
      <c r="G12" t="s">
        <v>48</v>
      </c>
      <c r="H12" t="s">
        <v>49</v>
      </c>
      <c r="I12" t="s">
        <v>50</v>
      </c>
      <c r="J12" t="s">
        <v>106</v>
      </c>
      <c r="K12" t="s">
        <v>66</v>
      </c>
      <c r="L12" t="s">
        <v>53</v>
      </c>
      <c r="M12" t="s">
        <v>107</v>
      </c>
      <c r="N12" t="s">
        <v>108</v>
      </c>
      <c r="O12" t="s">
        <v>56</v>
      </c>
      <c r="P12" t="s">
        <v>57</v>
      </c>
      <c r="Q12" t="s">
        <v>58</v>
      </c>
      <c r="R12" t="s">
        <v>59</v>
      </c>
      <c r="S12">
        <v>854.15</v>
      </c>
      <c r="T12">
        <v>587.5</v>
      </c>
      <c r="U12">
        <v>854.15</v>
      </c>
      <c r="V12">
        <v>3542.5</v>
      </c>
      <c r="W12">
        <v>5838.3</v>
      </c>
      <c r="Y12" t="s">
        <v>60</v>
      </c>
      <c r="AB12" t="s">
        <v>60</v>
      </c>
      <c r="AD12" t="s">
        <v>48</v>
      </c>
      <c r="AF12" t="s">
        <v>61</v>
      </c>
      <c r="AG12">
        <v>60000</v>
      </c>
      <c r="AH12" t="s">
        <v>87</v>
      </c>
      <c r="AI12" t="s">
        <v>88</v>
      </c>
      <c r="AM12" t="s">
        <v>63</v>
      </c>
      <c r="AN12">
        <v>2571</v>
      </c>
      <c r="AO12" t="s">
        <v>43</v>
      </c>
      <c r="AP12" t="s">
        <v>43</v>
      </c>
      <c r="AQ12" t="s">
        <v>64</v>
      </c>
    </row>
    <row r="13" spans="1:4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>
        <f>SUM(W2:W12)</f>
        <v>216978.3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SRCS</cp:lastModifiedBy>
  <dcterms:created xsi:type="dcterms:W3CDTF">2024-12-16T06:08:47Z</dcterms:created>
  <dcterms:modified xsi:type="dcterms:W3CDTF">2024-12-16T07:21:24Z</dcterms:modified>
</cp:coreProperties>
</file>