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<sst xmlns="http://schemas.openxmlformats.org/spreadsheetml/2006/main" count="153" uniqueCount="71">
  <si>
    <t>Sl.
No.</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</si>
  <si>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</si>
  <si>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</si>
  <si>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</si>
  <si>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</si>
  <si>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</si>
  <si>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</si>
  <si>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</si>
  <si>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</si>
  <si>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</si>
  <si>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</si>
  <si>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</si>
  <si>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</si>
  <si>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</si>
  <si>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</si>
  <si>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</si>
  <si>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</si>
  <si>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</si>
  <si>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</si>
  <si>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</si>
  <si>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</si>
  <si>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</si>
  <si>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</si>
  <si>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</si>
  <si>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</si>
  <si>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</si>
  <si>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</si>
  <si>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</si>
  <si>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</si>
  <si>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</si>
  <si>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</si>
  <si>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</si>
  <si>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</si>
  <si>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</si>
  <si>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</si>
  <si>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</si>
  <si>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</si>
  <si>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</si>
  <si>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</si>
  <si>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</si>
  <si>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Full Conversion</t>
  </si>
  <si>
    <t>Quoted Rate in Words</t>
  </si>
  <si>
    <t>Name of the Bidder/ Bidding Firm / Company :</t>
  </si>
  <si>
    <t>Tender Inviting Authority:  PRINCIPAL, DAYANAND SCIENCE COLLEGE, LATUR</t>
  </si>
  <si>
    <t>Contract No:  02382-222929</t>
  </si>
  <si>
    <t xml:space="preserve">Name of Item / Product </t>
  </si>
  <si>
    <t>Name of Work:  Computers &amp; peipherals for Computer Lab. Dayanand Science College, Latur</t>
  </si>
  <si>
    <t>Sedktop Computer Ci5</t>
  </si>
  <si>
    <t>Desktop Computer ci3</t>
  </si>
  <si>
    <t>Laptop Computer</t>
  </si>
  <si>
    <t>Windos 10 Pro. Operating System FPP</t>
  </si>
  <si>
    <t>All in One Laser Printer</t>
  </si>
  <si>
    <t>Antivirus Software</t>
  </si>
  <si>
    <t>Signature of Bidder</t>
  </si>
  <si>
    <t>Name of Bidder :</t>
  </si>
  <si>
    <t>Stamp</t>
  </si>
  <si>
    <t>Windos 10 Pro. FPP Operating System with Media</t>
  </si>
  <si>
    <t>All in One Laser Printer (Print/ Scan / Copy / Auto Document Feeder) Wifi / Network LAN / A4 Size min. 35 pages printing PPM Speed Warranty 01 Years by OEM</t>
  </si>
  <si>
    <t>Antivirus Software 03 Year Validity Total Security</t>
  </si>
  <si>
    <r>
      <t xml:space="preserve">NUMBER </t>
    </r>
    <r>
      <rPr>
        <b/>
        <sz val="14"/>
        <color indexed="10"/>
        <rFont val="Verdana"/>
        <family val="2"/>
      </rPr>
      <t>#</t>
    </r>
  </si>
  <si>
    <r>
      <t xml:space="preserve">TEXT </t>
    </r>
    <r>
      <rPr>
        <b/>
        <sz val="14"/>
        <color indexed="10"/>
        <rFont val="Verdana"/>
        <family val="2"/>
      </rPr>
      <t>#</t>
    </r>
  </si>
  <si>
    <r>
      <t>TEXT</t>
    </r>
    <r>
      <rPr>
        <b/>
        <sz val="14"/>
        <color indexed="10"/>
        <rFont val="Verdana"/>
        <family val="2"/>
      </rPr>
      <t>#</t>
    </r>
  </si>
  <si>
    <r>
      <t xml:space="preserve">Estimated Rate
in
</t>
    </r>
    <r>
      <rPr>
        <b/>
        <sz val="14"/>
        <color indexed="10"/>
        <rFont val="Verdana"/>
        <family val="2"/>
      </rPr>
      <t>Rs.      P</t>
    </r>
  </si>
  <si>
    <r>
      <t xml:space="preserve">All including RATE In </t>
    </r>
    <r>
      <rPr>
        <b/>
        <sz val="14"/>
        <color indexed="10"/>
        <rFont val="Verdana"/>
        <family val="2"/>
      </rPr>
      <t>Figures</t>
    </r>
    <r>
      <rPr>
        <b/>
        <sz val="14"/>
        <rFont val="Verdana"/>
        <family val="2"/>
      </rPr>
      <t xml:space="preserve"> To be entered by the </t>
    </r>
    <r>
      <rPr>
        <b/>
        <sz val="14"/>
        <color indexed="10"/>
        <rFont val="Verdana"/>
        <family val="2"/>
      </rPr>
      <t>Bidder</t>
    </r>
    <r>
      <rPr>
        <b/>
        <sz val="14"/>
        <rFont val="Verdana"/>
        <family val="2"/>
      </rPr>
      <t xml:space="preserve"> in
</t>
    </r>
    <r>
      <rPr>
        <b/>
        <sz val="14"/>
        <color indexed="10"/>
        <rFont val="Verdana"/>
        <family val="2"/>
      </rPr>
      <t>Rs.      P</t>
    </r>
    <r>
      <rPr>
        <b/>
        <sz val="14"/>
        <rFont val="Verdana"/>
        <family val="2"/>
      </rPr>
      <t xml:space="preserve">
 </t>
    </r>
  </si>
  <si>
    <r>
      <t xml:space="preserve">TOTAL AMOUNT  Without Taxes
in
</t>
    </r>
    <r>
      <rPr>
        <b/>
        <sz val="14"/>
        <color indexed="10"/>
        <rFont val="Verdana"/>
        <family val="2"/>
      </rPr>
      <t>Rs.      P</t>
    </r>
  </si>
  <si>
    <r>
      <t>Desktop Computer Tower Type : Intel Corei3 CPU 10</t>
    </r>
    <r>
      <rPr>
        <b/>
        <vertAlign val="superscript"/>
        <sz val="9"/>
        <color indexed="8"/>
        <rFont val="Verdana"/>
        <family val="2"/>
      </rPr>
      <t>th</t>
    </r>
    <r>
      <rPr>
        <b/>
        <sz val="9"/>
        <color indexed="8"/>
        <rFont val="Verdana"/>
        <family val="2"/>
      </rPr>
      <t xml:space="preserve">  Generation/Intel Chipset Motherboard OEM / Intel Integrated Graphics / 4 GB DDR4 RAM Memory / 1 TB 7200 rpm SATA HDD / 19.5” LED Monitor / HDMI  support / keyboard / Mouse / 8 USB ports / Full Tower Cabinet / LAN Ethernet port / OS DOS / Warranty 03 Years by OEM</t>
    </r>
  </si>
  <si>
    <r>
      <t>Desktop Computer Tower Type : Intel Corei5 CPU 10</t>
    </r>
    <r>
      <rPr>
        <b/>
        <vertAlign val="superscript"/>
        <sz val="9"/>
        <color indexed="8"/>
        <rFont val="Verdana"/>
        <family val="2"/>
      </rPr>
      <t>th</t>
    </r>
    <r>
      <rPr>
        <b/>
        <sz val="9"/>
        <color indexed="8"/>
        <rFont val="Verdana"/>
        <family val="2"/>
      </rPr>
      <t xml:space="preserve">  Generation/Intel Chipset Motherboard OEM / Intel Integrated Graphics / 8 GB DDR4 RAM Memory / 1 TB 7200 rpm SATA HDD / 19.5” LED Monitor / HDMI  support / keyboard / Mouse / 8 USB ports / Full Tower Cabinet / LAN Ethernet port / OS DOS / Warranty 03 Years by OEM</t>
    </r>
  </si>
  <si>
    <r>
      <t>Laptop Computer : Desktop Computer Tower Type : Intel Corei5 CPU 8</t>
    </r>
    <r>
      <rPr>
        <b/>
        <vertAlign val="superscript"/>
        <sz val="9"/>
        <color indexed="8"/>
        <rFont val="Verdana"/>
        <family val="2"/>
      </rPr>
      <t>th</t>
    </r>
    <r>
      <rPr>
        <b/>
        <sz val="9"/>
        <color indexed="8"/>
        <rFont val="Verdana"/>
        <family val="2"/>
      </rPr>
      <t xml:space="preserve">  Generation/Intel Chipset Motherboard OEM / Intel Integrated Graphics / 4 GB DDR4 RAM Memory / 1 TB 7200 rpm SATA HDD / 120 GB SSD m.2 / 14.1” Display  / HDMI  support / LAN Ethernet port / OS Win10 HB / Carry case / Warranty 03 Years by OEM</t>
    </r>
  </si>
  <si>
    <r>
      <rPr>
        <b/>
        <u val="single"/>
        <sz val="12"/>
        <rFont val="Verdana"/>
        <family val="2"/>
      </rPr>
      <t>PRICE SCHEDULE</t>
    </r>
    <r>
      <rPr>
        <b/>
        <sz val="12"/>
        <rFont val="Verdana"/>
        <family val="2"/>
      </rPr>
      <t xml:space="preserve">
</t>
    </r>
    <r>
      <rPr>
        <b/>
        <sz val="12"/>
        <color indexed="10"/>
        <rFont val="Verdana"/>
        <family val="2"/>
      </rPr>
      <t>(This BOQ template must not be modified/replaced by the bidder and the same should be uploaded after filling the relevent columns, else the bidder is liable to be rejected for this tender. Bidders are allowed to enter the Bidder Name and Values only )</t>
    </r>
  </si>
  <si>
    <t>TOTAL</t>
  </si>
  <si>
    <t>Enter Name of Supplier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</si>
</sst>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75">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9"/>
      <color indexed="8"/>
      <name val="Verdana"/>
      <family val="2"/>
    </font>
    <font>
      <b/>
      <vertAlign val="superscript"/>
      <sz val="9"/>
      <color indexed="8"/>
      <name val="Verdana"/>
      <family val="2"/>
    </font>
    <font>
      <sz val="10"/>
      <name val="Verdana"/>
      <family val="2"/>
    </font>
    <font>
      <b/>
      <sz val="10"/>
      <name val="Verdana"/>
      <family val="2"/>
    </font>
    <font>
      <b/>
      <sz val="14"/>
      <color indexed="8"/>
      <name val="Verdana"/>
      <family val="2"/>
    </font>
    <font>
      <b/>
      <u val="single"/>
      <sz val="14"/>
      <color indexed="8"/>
      <name val="Verdana"/>
      <family val="2"/>
    </font>
    <font>
      <b/>
      <u val="single"/>
      <sz val="10"/>
      <color indexed="8"/>
      <name val="Verdana"/>
      <family val="2"/>
    </font>
    <font>
      <b/>
      <sz val="16"/>
      <name val="Verdana"/>
      <family val="2"/>
    </font>
    <font>
      <b/>
      <sz val="14"/>
      <name val="Verdana"/>
      <family val="2"/>
    </font>
    <font>
      <b/>
      <sz val="14"/>
      <color indexed="10"/>
      <name val="Verdana"/>
      <family val="2"/>
    </font>
    <font>
      <sz val="14"/>
      <name val="Verdana"/>
      <family val="2"/>
    </font>
    <font>
      <b/>
      <sz val="10"/>
      <color indexed="10"/>
      <name val="Verdana"/>
      <family val="2"/>
    </font>
    <font>
      <b/>
      <sz val="12"/>
      <name val="Verdana"/>
      <family val="2"/>
    </font>
    <font>
      <b/>
      <u val="single"/>
      <sz val="12"/>
      <name val="Verdana"/>
      <family val="2"/>
    </font>
    <font>
      <b/>
      <sz val="12"/>
      <color indexed="10"/>
      <name val="Verdana"/>
      <family val="2"/>
    </font>
    <font>
      <sz val="11"/>
      <name val="Verdana"/>
      <family val="2"/>
    </font>
    <font>
      <b/>
      <sz val="11"/>
      <color indexed="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Verdana"/>
      <family val="2"/>
    </font>
    <font>
      <b/>
      <i/>
      <sz val="10"/>
      <color indexed="8"/>
      <name val="Verdana"/>
      <family val="2"/>
    </font>
    <font>
      <b/>
      <u val="single"/>
      <sz val="14"/>
      <color indexed="23"/>
      <name val="Verdana"/>
      <family val="2"/>
    </font>
    <font>
      <b/>
      <u val="single"/>
      <sz val="10"/>
      <color indexed="23"/>
      <name val="Verdana"/>
      <family val="2"/>
    </font>
    <font>
      <sz val="14"/>
      <color indexed="23"/>
      <name val="Verdana"/>
      <family val="2"/>
    </font>
    <font>
      <b/>
      <sz val="14"/>
      <color indexed="18"/>
      <name val="Verdana"/>
      <family val="2"/>
    </font>
    <font>
      <sz val="10"/>
      <color indexed="8"/>
      <name val="Verdana"/>
      <family val="2"/>
    </font>
    <font>
      <b/>
      <sz val="10"/>
      <color indexed="17"/>
      <name val="Verdana"/>
      <family val="2"/>
    </font>
    <font>
      <b/>
      <u val="single"/>
      <sz val="20"/>
      <color indexed="10"/>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Verdana"/>
      <family val="2"/>
    </font>
    <font>
      <b/>
      <i/>
      <sz val="10"/>
      <color theme="1"/>
      <name val="Verdana"/>
      <family val="2"/>
    </font>
    <font>
      <b/>
      <u val="single"/>
      <sz val="14"/>
      <color theme="0" tint="-0.4999699890613556"/>
      <name val="Verdana"/>
      <family val="2"/>
    </font>
    <font>
      <b/>
      <u val="single"/>
      <sz val="10"/>
      <color theme="0" tint="-0.4999699890613556"/>
      <name val="Verdana"/>
      <family val="2"/>
    </font>
    <font>
      <sz val="14"/>
      <color theme="0" tint="-0.4999699890613556"/>
      <name val="Verdana"/>
      <family val="2"/>
    </font>
    <font>
      <b/>
      <sz val="14"/>
      <color rgb="FF000066"/>
      <name val="Verdana"/>
      <family val="2"/>
    </font>
    <font>
      <sz val="10"/>
      <color theme="1"/>
      <name val="Verdana"/>
      <family val="2"/>
    </font>
    <font>
      <b/>
      <sz val="10"/>
      <color rgb="FF00B050"/>
      <name val="Verdana"/>
      <family val="2"/>
    </font>
    <font>
      <b/>
      <sz val="9"/>
      <color rgb="FF000000"/>
      <name val="Verdana"/>
      <family val="2"/>
    </font>
    <font>
      <b/>
      <u val="single"/>
      <sz val="20"/>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2EAF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style="thin"/>
      <bottom style="thin"/>
    </border>
    <border>
      <left style="medium"/>
      <right style="thin"/>
      <top style="thin"/>
      <bottom/>
    </border>
    <border>
      <left style="thin"/>
      <right style="thin"/>
      <top style="thin"/>
      <bottom/>
    </border>
    <border>
      <left style="thin"/>
      <right style="medium"/>
      <top style="thin"/>
      <bottom>
        <color indexed="63"/>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thin"/>
      <bottom style="thin"/>
    </border>
    <border>
      <left style="thin"/>
      <right/>
      <top style="thin"/>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2">
    <xf numFmtId="0" fontId="0" fillId="0" borderId="0" xfId="0" applyFont="1" applyAlignment="1">
      <alignment/>
    </xf>
    <xf numFmtId="0" fontId="9" fillId="0" borderId="10" xfId="57" applyNumberFormat="1" applyFont="1" applyFill="1" applyBorder="1" applyAlignment="1">
      <alignment vertical="center"/>
      <protection/>
    </xf>
    <xf numFmtId="0" fontId="65" fillId="0" borderId="10" xfId="57" applyNumberFormat="1" applyFont="1" applyFill="1" applyBorder="1" applyAlignment="1" applyProtection="1">
      <alignment vertical="center"/>
      <protection locked="0"/>
    </xf>
    <xf numFmtId="0" fontId="65" fillId="0" borderId="10" xfId="57" applyNumberFormat="1" applyFont="1" applyFill="1" applyBorder="1" applyAlignment="1">
      <alignment vertical="center"/>
      <protection/>
    </xf>
    <xf numFmtId="0" fontId="9" fillId="0" borderId="11" xfId="57" applyNumberFormat="1" applyFont="1" applyFill="1" applyBorder="1" applyAlignment="1">
      <alignment vertical="center"/>
      <protection/>
    </xf>
    <xf numFmtId="0" fontId="9" fillId="0" borderId="0" xfId="57" applyNumberFormat="1" applyFont="1" applyFill="1" applyBorder="1" applyAlignment="1">
      <alignment vertical="center"/>
      <protection/>
    </xf>
    <xf numFmtId="0" fontId="65" fillId="0" borderId="0" xfId="57" applyNumberFormat="1" applyFont="1" applyFill="1" applyBorder="1" applyAlignment="1">
      <alignment vertical="center"/>
      <protection/>
    </xf>
    <xf numFmtId="0" fontId="66" fillId="0" borderId="12" xfId="58" applyNumberFormat="1" applyFont="1" applyFill="1" applyBorder="1" applyAlignment="1" applyProtection="1">
      <alignment horizontal="center" vertical="center"/>
      <protection/>
    </xf>
    <xf numFmtId="0" fontId="66" fillId="0" borderId="0" xfId="58" applyNumberFormat="1" applyFont="1" applyFill="1" applyBorder="1" applyAlignment="1" applyProtection="1">
      <alignment horizontal="center" vertical="center"/>
      <protection/>
    </xf>
    <xf numFmtId="0" fontId="66" fillId="0" borderId="0" xfId="59" applyNumberFormat="1" applyFont="1" applyFill="1" applyBorder="1" applyAlignment="1" applyProtection="1">
      <alignment horizontal="center" vertical="center"/>
      <protection/>
    </xf>
    <xf numFmtId="0" fontId="10"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9" fillId="0" borderId="13" xfId="57" applyNumberFormat="1" applyFont="1" applyFill="1" applyBorder="1" applyAlignment="1">
      <alignment vertical="center"/>
      <protection/>
    </xf>
    <xf numFmtId="0" fontId="9" fillId="0" borderId="12" xfId="57" applyNumberFormat="1" applyFont="1" applyFill="1" applyBorder="1" applyAlignment="1">
      <alignment vertical="center"/>
      <protection/>
    </xf>
    <xf numFmtId="0" fontId="12"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13"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10" fillId="0" borderId="14" xfId="58" applyNumberFormat="1" applyFont="1" applyFill="1" applyBorder="1" applyAlignment="1" applyProtection="1">
      <alignment horizontal="center" vertical="center" wrapText="1"/>
      <protection/>
    </xf>
    <xf numFmtId="0" fontId="9" fillId="0" borderId="0" xfId="57" applyNumberFormat="1" applyFont="1" applyFill="1" applyAlignment="1" applyProtection="1">
      <alignment horizontal="center" vertical="center"/>
      <protection locked="0"/>
    </xf>
    <xf numFmtId="0" fontId="65" fillId="0" borderId="0" xfId="57" applyNumberFormat="1" applyFont="1" applyFill="1" applyAlignment="1" applyProtection="1">
      <alignment horizontal="center" vertical="center"/>
      <protection locked="0"/>
    </xf>
    <xf numFmtId="0" fontId="9"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15" fillId="0" borderId="15" xfId="57" applyNumberFormat="1" applyFont="1" applyFill="1" applyBorder="1" applyAlignment="1">
      <alignment horizontal="center" vertical="top" wrapText="1"/>
      <protection/>
    </xf>
    <xf numFmtId="0" fontId="15" fillId="0" borderId="16" xfId="57" applyNumberFormat="1" applyFont="1" applyFill="1" applyBorder="1" applyAlignment="1">
      <alignment horizontal="center" vertical="top" wrapText="1"/>
      <protection/>
    </xf>
    <xf numFmtId="0" fontId="15" fillId="0" borderId="17" xfId="57" applyNumberFormat="1" applyFont="1" applyFill="1" applyBorder="1" applyAlignment="1">
      <alignment horizontal="center" vertical="top" wrapText="1"/>
      <protection/>
    </xf>
    <xf numFmtId="0" fontId="17" fillId="0" borderId="0" xfId="57" applyNumberFormat="1" applyFont="1" applyFill="1">
      <alignment/>
      <protection/>
    </xf>
    <xf numFmtId="0" fontId="69" fillId="0" borderId="0" xfId="57" applyNumberFormat="1" applyFont="1" applyFill="1">
      <alignment/>
      <protection/>
    </xf>
    <xf numFmtId="0" fontId="15" fillId="0" borderId="18" xfId="58" applyNumberFormat="1" applyFont="1" applyFill="1" applyBorder="1" applyAlignment="1">
      <alignment horizontal="center" vertical="top" wrapText="1"/>
      <protection/>
    </xf>
    <xf numFmtId="0" fontId="70" fillId="0" borderId="16" xfId="58" applyNumberFormat="1" applyFont="1" applyFill="1" applyBorder="1" applyAlignment="1">
      <alignment horizontal="center" vertical="top" wrapText="1"/>
      <protection/>
    </xf>
    <xf numFmtId="0" fontId="70" fillId="0" borderId="16" xfId="58" applyNumberFormat="1" applyFont="1" applyFill="1" applyBorder="1" applyAlignment="1">
      <alignment vertical="top" wrapText="1"/>
      <protection/>
    </xf>
    <xf numFmtId="0" fontId="70" fillId="0" borderId="17" xfId="58" applyNumberFormat="1" applyFont="1" applyFill="1" applyBorder="1" applyAlignment="1">
      <alignment vertical="top" wrapText="1"/>
      <protection/>
    </xf>
    <xf numFmtId="0" fontId="15" fillId="0" borderId="19" xfId="57" applyNumberFormat="1" applyFont="1" applyFill="1" applyBorder="1" applyAlignment="1">
      <alignment horizontal="center" vertical="top" wrapText="1"/>
      <protection/>
    </xf>
    <xf numFmtId="0" fontId="15" fillId="0" borderId="20" xfId="57" applyNumberFormat="1" applyFont="1" applyFill="1" applyBorder="1" applyAlignment="1">
      <alignment horizontal="center" vertical="top" wrapText="1"/>
      <protection/>
    </xf>
    <xf numFmtId="0" fontId="71" fillId="0" borderId="19" xfId="0" applyFont="1" applyBorder="1" applyAlignment="1">
      <alignment horizontal="center" vertical="center" wrapText="1"/>
    </xf>
    <xf numFmtId="0" fontId="71" fillId="0" borderId="19" xfId="0" applyFont="1" applyBorder="1" applyAlignment="1">
      <alignment horizontal="center" vertical="center"/>
    </xf>
    <xf numFmtId="0" fontId="10" fillId="0" borderId="19" xfId="57" applyNumberFormat="1" applyFont="1" applyFill="1" applyBorder="1" applyAlignment="1">
      <alignment horizontal="center" vertical="center"/>
      <protection/>
    </xf>
    <xf numFmtId="2" fontId="9" fillId="0" borderId="19" xfId="58" applyNumberFormat="1" applyFont="1" applyFill="1" applyBorder="1" applyAlignment="1">
      <alignment horizontal="center" vertical="center"/>
      <protection/>
    </xf>
    <xf numFmtId="0" fontId="10" fillId="0" borderId="19" xfId="57" applyNumberFormat="1" applyFont="1" applyFill="1" applyBorder="1" applyAlignment="1" applyProtection="1">
      <alignment horizontal="center" vertical="center"/>
      <protection locked="0"/>
    </xf>
    <xf numFmtId="0" fontId="10" fillId="0" borderId="19" xfId="57" applyNumberFormat="1" applyFont="1" applyFill="1" applyBorder="1" applyAlignment="1" applyProtection="1">
      <alignment horizontal="center" vertical="center"/>
      <protection/>
    </xf>
    <xf numFmtId="0" fontId="9" fillId="0" borderId="19" xfId="58" applyNumberFormat="1" applyFont="1" applyFill="1" applyBorder="1" applyAlignment="1">
      <alignment horizontal="center" vertical="center"/>
      <protection/>
    </xf>
    <xf numFmtId="0" fontId="9" fillId="0" borderId="19" xfId="57" applyNumberFormat="1" applyFont="1" applyFill="1" applyBorder="1" applyAlignment="1">
      <alignment horizontal="center" vertical="center"/>
      <protection/>
    </xf>
    <xf numFmtId="2" fontId="14" fillId="33" borderId="19" xfId="57" applyNumberFormat="1" applyFont="1" applyFill="1" applyBorder="1" applyAlignment="1" applyProtection="1">
      <alignment horizontal="right" vertical="center"/>
      <protection locked="0"/>
    </xf>
    <xf numFmtId="2" fontId="10" fillId="0" borderId="19" xfId="57" applyNumberFormat="1" applyFont="1" applyFill="1" applyBorder="1" applyAlignment="1" applyProtection="1">
      <alignment horizontal="center" vertical="center"/>
      <protection locked="0"/>
    </xf>
    <xf numFmtId="2" fontId="10" fillId="0" borderId="16" xfId="57" applyNumberFormat="1" applyFont="1" applyFill="1" applyBorder="1" applyAlignment="1" applyProtection="1">
      <alignment horizontal="center" vertical="center" wrapText="1"/>
      <protection/>
    </xf>
    <xf numFmtId="2" fontId="10" fillId="0" borderId="16" xfId="57" applyNumberFormat="1" applyFont="1" applyFill="1" applyBorder="1" applyAlignment="1">
      <alignment horizontal="center" vertical="center" wrapText="1"/>
      <protection/>
    </xf>
    <xf numFmtId="2" fontId="10" fillId="0" borderId="19" xfId="57" applyNumberFormat="1" applyFont="1" applyFill="1" applyBorder="1" applyAlignment="1">
      <alignment horizontal="center" vertical="center" wrapText="1"/>
      <protection/>
    </xf>
    <xf numFmtId="2" fontId="10" fillId="0" borderId="20" xfId="58" applyNumberFormat="1" applyFont="1" applyFill="1" applyBorder="1" applyAlignment="1">
      <alignment horizontal="center" vertical="center"/>
      <protection/>
    </xf>
    <xf numFmtId="0" fontId="9" fillId="0" borderId="20" xfId="58" applyNumberFormat="1" applyFont="1" applyFill="1" applyBorder="1" applyAlignment="1">
      <alignment horizontal="center" vertical="center" wrapText="1"/>
      <protection/>
    </xf>
    <xf numFmtId="0" fontId="9" fillId="0" borderId="0" xfId="57" applyNumberFormat="1" applyFont="1" applyFill="1" applyAlignment="1">
      <alignment horizontal="center" vertical="center"/>
      <protection/>
    </xf>
    <xf numFmtId="0" fontId="65" fillId="0" borderId="0" xfId="57" applyNumberFormat="1" applyFont="1" applyFill="1" applyAlignment="1">
      <alignment horizontal="center" vertical="center"/>
      <protection/>
    </xf>
    <xf numFmtId="2" fontId="72" fillId="0" borderId="19" xfId="57" applyNumberFormat="1" applyFont="1" applyFill="1" applyBorder="1" applyAlignment="1">
      <alignment horizontal="center" vertical="center" wrapText="1"/>
      <protection/>
    </xf>
    <xf numFmtId="0" fontId="9" fillId="0" borderId="21" xfId="58" applyNumberFormat="1" applyFont="1" applyFill="1" applyBorder="1" applyAlignment="1">
      <alignment vertical="top"/>
      <protection/>
    </xf>
    <xf numFmtId="0" fontId="18" fillId="0" borderId="22" xfId="58" applyNumberFormat="1" applyFont="1" applyFill="1" applyBorder="1" applyAlignment="1">
      <alignment vertical="top"/>
      <protection/>
    </xf>
    <xf numFmtId="0" fontId="9" fillId="0" borderId="22" xfId="58" applyNumberFormat="1" applyFont="1" applyFill="1" applyBorder="1" applyAlignment="1">
      <alignment vertical="top"/>
      <protection/>
    </xf>
    <xf numFmtId="164" fontId="19" fillId="0" borderId="0" xfId="57" applyNumberFormat="1" applyFont="1" applyFill="1" applyBorder="1" applyAlignment="1">
      <alignment vertical="top"/>
      <protection/>
    </xf>
    <xf numFmtId="164" fontId="9" fillId="0" borderId="0" xfId="57" applyNumberFormat="1" applyFont="1" applyFill="1" applyBorder="1" applyAlignment="1">
      <alignment vertical="top"/>
      <protection/>
    </xf>
    <xf numFmtId="2" fontId="18" fillId="0" borderId="19" xfId="58" applyNumberFormat="1" applyFont="1" applyFill="1" applyBorder="1" applyAlignment="1">
      <alignment vertical="top"/>
      <protection/>
    </xf>
    <xf numFmtId="0" fontId="9" fillId="0" borderId="0" xfId="57" applyNumberFormat="1" applyFont="1" applyFill="1" applyAlignment="1">
      <alignment vertical="top"/>
      <protection/>
    </xf>
    <xf numFmtId="0" fontId="65" fillId="0" borderId="0" xfId="57" applyNumberFormat="1" applyFont="1" applyFill="1" applyAlignment="1">
      <alignment vertical="top"/>
      <protection/>
    </xf>
    <xf numFmtId="0" fontId="9"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9" fillId="0" borderId="12" xfId="57" applyNumberFormat="1" applyFont="1" applyFill="1" applyBorder="1">
      <alignment/>
      <protection/>
    </xf>
    <xf numFmtId="0" fontId="9" fillId="0" borderId="0" xfId="57" applyNumberFormat="1" applyFont="1" applyFill="1" applyBorder="1">
      <alignment/>
      <protection/>
    </xf>
    <xf numFmtId="0" fontId="71" fillId="0" borderId="0" xfId="57" applyNumberFormat="1" applyFont="1" applyFill="1" applyBorder="1">
      <alignment/>
      <protection/>
    </xf>
    <xf numFmtId="0" fontId="71" fillId="0" borderId="13" xfId="57" applyNumberFormat="1" applyFont="1" applyFill="1" applyBorder="1">
      <alignment/>
      <protection/>
    </xf>
    <xf numFmtId="0" fontId="9" fillId="0" borderId="0" xfId="57" applyNumberFormat="1" applyFont="1" applyFill="1">
      <alignment/>
      <protection/>
    </xf>
    <xf numFmtId="0" fontId="65" fillId="0" borderId="0" xfId="57" applyNumberFormat="1" applyFont="1" applyFill="1">
      <alignment/>
      <protection/>
    </xf>
    <xf numFmtId="0" fontId="71" fillId="0" borderId="12" xfId="57" applyNumberFormat="1" applyFont="1" applyFill="1" applyBorder="1">
      <alignment/>
      <protection/>
    </xf>
    <xf numFmtId="0" fontId="9" fillId="0" borderId="0" xfId="58" applyNumberFormat="1" applyFont="1" applyFill="1" applyBorder="1">
      <alignment/>
      <protection/>
    </xf>
    <xf numFmtId="0" fontId="71" fillId="0" borderId="0" xfId="57" applyNumberFormat="1" applyFont="1" applyFill="1">
      <alignment/>
      <protection/>
    </xf>
    <xf numFmtId="0" fontId="71" fillId="0" borderId="23" xfId="57" applyNumberFormat="1" applyFont="1" applyFill="1" applyBorder="1">
      <alignment/>
      <protection/>
    </xf>
    <xf numFmtId="0" fontId="71" fillId="0" borderId="24" xfId="57" applyNumberFormat="1" applyFont="1" applyFill="1" applyBorder="1">
      <alignment/>
      <protection/>
    </xf>
    <xf numFmtId="0" fontId="9" fillId="0" borderId="24" xfId="58" applyNumberFormat="1" applyFont="1" applyFill="1" applyBorder="1">
      <alignment/>
      <protection/>
    </xf>
    <xf numFmtId="0" fontId="71" fillId="0" borderId="25" xfId="57" applyNumberFormat="1" applyFont="1" applyFill="1" applyBorder="1">
      <alignment/>
      <protection/>
    </xf>
    <xf numFmtId="0" fontId="9" fillId="0" borderId="0" xfId="58" applyNumberFormat="1" applyFont="1" applyFill="1">
      <alignment/>
      <protection/>
    </xf>
    <xf numFmtId="0" fontId="22" fillId="0" borderId="20" xfId="58" applyNumberFormat="1" applyFont="1" applyFill="1" applyBorder="1" applyAlignment="1">
      <alignment vertical="top" wrapText="1"/>
      <protection/>
    </xf>
    <xf numFmtId="164" fontId="15" fillId="0" borderId="0" xfId="57" applyNumberFormat="1" applyFont="1" applyFill="1" applyBorder="1" applyAlignment="1">
      <alignment vertical="top"/>
      <protection/>
    </xf>
    <xf numFmtId="0" fontId="73" fillId="0" borderId="19" xfId="0" applyFont="1" applyBorder="1" applyAlignment="1">
      <alignment vertical="top" wrapText="1"/>
    </xf>
    <xf numFmtId="0" fontId="73" fillId="34" borderId="19" xfId="0" applyFont="1" applyFill="1" applyBorder="1" applyAlignment="1">
      <alignment vertical="top" wrapText="1"/>
    </xf>
    <xf numFmtId="0" fontId="19" fillId="0" borderId="14" xfId="57" applyNumberFormat="1" applyFont="1" applyFill="1" applyBorder="1" applyAlignment="1">
      <alignment horizontal="center" vertical="center" wrapText="1"/>
      <protection/>
    </xf>
    <xf numFmtId="0" fontId="19" fillId="0" borderId="22" xfId="57" applyNumberFormat="1" applyFont="1" applyFill="1" applyBorder="1" applyAlignment="1">
      <alignment horizontal="center" vertical="center" wrapText="1"/>
      <protection/>
    </xf>
    <xf numFmtId="0" fontId="19" fillId="0" borderId="26" xfId="57" applyNumberFormat="1" applyFont="1" applyFill="1" applyBorder="1" applyAlignment="1">
      <alignment horizontal="center" vertical="center" wrapText="1"/>
      <protection/>
    </xf>
    <xf numFmtId="0" fontId="23" fillId="0" borderId="27" xfId="58" applyNumberFormat="1" applyFont="1" applyFill="1" applyBorder="1" applyAlignment="1">
      <alignment horizontal="center" vertical="top" wrapText="1"/>
      <protection/>
    </xf>
    <xf numFmtId="0" fontId="23" fillId="0" borderId="22" xfId="58" applyNumberFormat="1" applyFont="1" applyFill="1" applyBorder="1" applyAlignment="1">
      <alignment horizontal="center" vertical="top" wrapText="1"/>
      <protection/>
    </xf>
    <xf numFmtId="0" fontId="23" fillId="0" borderId="26" xfId="58" applyNumberFormat="1" applyFont="1" applyFill="1" applyBorder="1" applyAlignment="1">
      <alignment horizontal="center" vertical="top" wrapText="1"/>
      <protection/>
    </xf>
    <xf numFmtId="0" fontId="74" fillId="0" borderId="28" xfId="57" applyNumberFormat="1" applyFont="1" applyFill="1" applyBorder="1" applyAlignment="1">
      <alignment horizontal="right" vertical="top"/>
      <protection/>
    </xf>
    <xf numFmtId="0" fontId="74" fillId="0" borderId="10" xfId="57" applyNumberFormat="1" applyFont="1" applyFill="1" applyBorder="1" applyAlignment="1">
      <alignment horizontal="right" vertical="top"/>
      <protection/>
    </xf>
    <xf numFmtId="0" fontId="11" fillId="0" borderId="12" xfId="57" applyNumberFormat="1" applyFont="1" applyFill="1" applyBorder="1" applyAlignment="1">
      <alignment horizontal="left" vertical="center" wrapText="1"/>
      <protection/>
    </xf>
    <xf numFmtId="0" fontId="11" fillId="0" borderId="0" xfId="57" applyNumberFormat="1" applyFont="1" applyFill="1" applyBorder="1" applyAlignment="1">
      <alignment horizontal="left" vertical="center" wrapText="1"/>
      <protection/>
    </xf>
    <xf numFmtId="0" fontId="11" fillId="0" borderId="13" xfId="57" applyNumberFormat="1" applyFont="1" applyFill="1" applyBorder="1" applyAlignment="1">
      <alignment horizontal="left" vertical="center" wrapText="1"/>
      <protection/>
    </xf>
    <xf numFmtId="0" fontId="68" fillId="0" borderId="29" xfId="57" applyNumberFormat="1" applyFont="1" applyFill="1" applyBorder="1" applyAlignment="1" applyProtection="1">
      <alignment horizontal="center" wrapText="1"/>
      <protection locked="0"/>
    </xf>
    <xf numFmtId="0" fontId="68" fillId="0" borderId="30" xfId="57" applyNumberFormat="1" applyFont="1" applyFill="1" applyBorder="1" applyAlignment="1" applyProtection="1">
      <alignment horizontal="center" wrapText="1"/>
      <protection locked="0"/>
    </xf>
    <xf numFmtId="0" fontId="68" fillId="0" borderId="31" xfId="57" applyNumberFormat="1" applyFont="1" applyFill="1" applyBorder="1" applyAlignment="1" applyProtection="1">
      <alignment horizontal="center" wrapText="1"/>
      <protection locked="0"/>
    </xf>
    <xf numFmtId="0" fontId="14" fillId="33" borderId="27" xfId="58" applyNumberFormat="1" applyFont="1" applyFill="1" applyBorder="1" applyAlignment="1" applyProtection="1">
      <alignment horizontal="left" vertical="center" wrapText="1"/>
      <protection locked="0"/>
    </xf>
    <xf numFmtId="0" fontId="14" fillId="0" borderId="22" xfId="58" applyNumberFormat="1" applyFont="1" applyFill="1" applyBorder="1" applyAlignment="1" applyProtection="1">
      <alignment horizontal="left" vertical="center" wrapText="1"/>
      <protection locked="0"/>
    </xf>
    <xf numFmtId="0" fontId="14" fillId="0" borderId="26" xfId="58" applyNumberFormat="1" applyFont="1" applyFill="1" applyBorder="1" applyAlignment="1" applyProtection="1">
      <alignment horizontal="left" vertical="center" wrapText="1"/>
      <protection locked="0"/>
    </xf>
    <xf numFmtId="0" fontId="19" fillId="0" borderId="29" xfId="58" applyNumberFormat="1" applyFont="1" applyFill="1" applyBorder="1" applyAlignment="1">
      <alignment horizontal="center" vertical="center"/>
      <protection/>
    </xf>
    <xf numFmtId="0" fontId="19" fillId="0" borderId="30" xfId="58" applyNumberFormat="1" applyFont="1" applyFill="1" applyBorder="1" applyAlignment="1">
      <alignment horizontal="center" vertical="center"/>
      <protection/>
    </xf>
    <xf numFmtId="0" fontId="10" fillId="0" borderId="14" xfId="58" applyNumberFormat="1" applyFont="1" applyFill="1" applyBorder="1" applyAlignment="1">
      <alignment horizontal="center" vertical="center"/>
      <protection/>
    </xf>
    <xf numFmtId="0" fontId="10" fillId="0" borderId="32" xfId="58" applyNumberFormat="1" applyFont="1" applyFill="1" applyBorder="1" applyAlignment="1">
      <alignment horizontal="center" vertical="center"/>
      <protection/>
    </xf>
    <xf numFmtId="0" fontId="5"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2019300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urboSof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27"/>
  <sheetViews>
    <sheetView showGridLines="0" zoomScale="85" zoomScaleNormal="85" zoomScalePageLayoutView="0" workbookViewId="0" topLeftCell="A1">
      <selection activeCell="B8" sqref="B8:BC8"/>
    </sheetView>
  </sheetViews>
  <sheetFormatPr defaultColWidth="9.140625" defaultRowHeight="15"/>
  <cols>
    <col min="1" max="1" width="16.140625" style="70" customWidth="1"/>
    <col min="2" max="2" width="59.7109375" style="70" customWidth="1"/>
    <col min="3" max="3" width="19.28125" style="70" customWidth="1"/>
    <col min="4" max="4" width="13.00390625" style="70" customWidth="1"/>
    <col min="5" max="5" width="10.421875" style="70" customWidth="1"/>
    <col min="6" max="6" width="15.7109375" style="70" hidden="1" customWidth="1"/>
    <col min="7" max="7" width="9.7109375" style="70" hidden="1" customWidth="1"/>
    <col min="8" max="8" width="6.140625" style="70" hidden="1" customWidth="1"/>
    <col min="9" max="9" width="10.8515625" style="70" hidden="1" customWidth="1"/>
    <col min="10" max="10" width="11.421875" style="70" hidden="1" customWidth="1"/>
    <col min="11" max="11" width="21.140625" style="70" hidden="1" customWidth="1"/>
    <col min="12" max="12" width="11.7109375" style="70" hidden="1" customWidth="1"/>
    <col min="13" max="13" width="36.00390625" style="70" customWidth="1"/>
    <col min="14" max="14" width="12.7109375" style="75" hidden="1" customWidth="1"/>
    <col min="15" max="15" width="9.7109375" style="70" hidden="1" customWidth="1"/>
    <col min="16" max="16" width="22.8515625" style="70" hidden="1" customWidth="1"/>
    <col min="17" max="17" width="20.57421875" style="70" hidden="1" customWidth="1"/>
    <col min="18" max="19" width="6.140625" style="70" hidden="1" customWidth="1"/>
    <col min="20" max="20" width="14.7109375" style="70" hidden="1" customWidth="1"/>
    <col min="21" max="21" width="22.28125" style="70" hidden="1" customWidth="1"/>
    <col min="22" max="22" width="16.28125" style="70" hidden="1" customWidth="1"/>
    <col min="23" max="23" width="9.7109375" style="70" hidden="1" customWidth="1"/>
    <col min="24" max="25" width="6.140625" style="70" hidden="1" customWidth="1"/>
    <col min="26" max="29" width="9.7109375" style="70" hidden="1" customWidth="1"/>
    <col min="30" max="31" width="6.140625" style="70" hidden="1" customWidth="1"/>
    <col min="32" max="35" width="9.7109375" style="70" hidden="1" customWidth="1"/>
    <col min="36" max="37" width="6.140625" style="70" hidden="1" customWidth="1"/>
    <col min="38" max="41" width="9.7109375" style="70" hidden="1" customWidth="1"/>
    <col min="42" max="43" width="6.140625" style="70" hidden="1" customWidth="1"/>
    <col min="44" max="45" width="9.7109375" style="70" hidden="1" customWidth="1"/>
    <col min="46" max="47" width="11.421875" style="70" hidden="1" customWidth="1"/>
    <col min="48" max="49" width="6.140625" style="70" hidden="1" customWidth="1"/>
    <col min="50" max="51" width="11.421875" style="70" hidden="1" customWidth="1"/>
    <col min="52" max="52" width="6.421875" style="70" hidden="1" customWidth="1"/>
    <col min="53" max="53" width="25.8515625" style="70" hidden="1" customWidth="1"/>
    <col min="54" max="54" width="22.7109375" style="70" hidden="1" customWidth="1"/>
    <col min="55" max="55" width="49.00390625" style="70" customWidth="1"/>
    <col min="56" max="238" width="9.140625" style="70" customWidth="1"/>
    <col min="239" max="239" width="5.421875" style="67" bestFit="1" customWidth="1"/>
    <col min="240" max="240" width="47.421875" style="67" bestFit="1" customWidth="1"/>
    <col min="241" max="241" width="5.8515625" style="67" bestFit="1" customWidth="1"/>
    <col min="242" max="242" width="8.7109375" style="67" bestFit="1" customWidth="1"/>
    <col min="243" max="243" width="6.28125" style="67" bestFit="1" customWidth="1"/>
    <col min="244" max="16384" width="9.140625" style="70" customWidth="1"/>
  </cols>
  <sheetData>
    <row r="1" spans="1:243" s="5" customFormat="1" ht="25.5" customHeight="1">
      <c r="A1" s="86" t="str">
        <f>B2&amp;" BoQ"</f>
        <v>Item Rate BoQ</v>
      </c>
      <c r="B1" s="87"/>
      <c r="C1" s="87"/>
      <c r="D1" s="87"/>
      <c r="E1" s="87"/>
      <c r="F1" s="87"/>
      <c r="G1" s="87"/>
      <c r="H1" s="87"/>
      <c r="I1" s="87"/>
      <c r="J1" s="87"/>
      <c r="K1" s="87"/>
      <c r="L1" s="87"/>
      <c r="M1" s="1"/>
      <c r="N1" s="1"/>
      <c r="O1" s="2"/>
      <c r="P1" s="2"/>
      <c r="Q1" s="3"/>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
      <c r="IE1" s="6"/>
      <c r="IF1" s="6"/>
      <c r="IG1" s="6"/>
      <c r="IH1" s="6"/>
      <c r="II1" s="6"/>
    </row>
    <row r="2" spans="1:55" s="5" customFormat="1" ht="12.75" customHeight="1" hidden="1">
      <c r="A2" s="7" t="s">
        <v>2</v>
      </c>
      <c r="B2" s="8" t="s">
        <v>3</v>
      </c>
      <c r="C2" s="9" t="s">
        <v>4</v>
      </c>
      <c r="D2" s="9" t="s">
        <v>5</v>
      </c>
      <c r="E2" s="8" t="s">
        <v>6</v>
      </c>
      <c r="J2" s="10"/>
      <c r="K2" s="10"/>
      <c r="L2" s="10"/>
      <c r="O2" s="11"/>
      <c r="P2" s="11"/>
      <c r="Q2" s="6"/>
      <c r="BC2" s="12"/>
    </row>
    <row r="3" spans="1:243" s="5" customFormat="1" ht="12.75" customHeight="1" hidden="1">
      <c r="A3" s="13" t="s">
        <v>7</v>
      </c>
      <c r="C3" s="5" t="s">
        <v>8</v>
      </c>
      <c r="BC3" s="12"/>
      <c r="IE3" s="6"/>
      <c r="IF3" s="6"/>
      <c r="IG3" s="6"/>
      <c r="IH3" s="6"/>
      <c r="II3" s="6"/>
    </row>
    <row r="4" spans="1:243" s="14" customFormat="1" ht="30.75" customHeight="1">
      <c r="A4" s="88" t="s">
        <v>43</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90"/>
      <c r="IE4" s="15"/>
      <c r="IF4" s="15"/>
      <c r="IG4" s="15"/>
      <c r="IH4" s="15"/>
      <c r="II4" s="15"/>
    </row>
    <row r="5" spans="1:243" s="14" customFormat="1" ht="30.75" customHeight="1">
      <c r="A5" s="88" t="s">
        <v>46</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90"/>
      <c r="IE5" s="15"/>
      <c r="IF5" s="15"/>
      <c r="IG5" s="15"/>
      <c r="IH5" s="15"/>
      <c r="II5" s="15"/>
    </row>
    <row r="6" spans="1:243" s="14" customFormat="1" ht="30.75" customHeight="1">
      <c r="A6" s="88" t="s">
        <v>44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90"/>
      <c r="IE6" s="15"/>
      <c r="IF6" s="15"/>
      <c r="IG6" s="15"/>
      <c r="IH6" s="15"/>
      <c r="II6" s="15"/>
    </row>
    <row r="7" spans="1:243" s="16" customFormat="1" ht="12.75" customHeight="1" hidden="1">
      <c r="A7" s="91" t="s">
        <v>9</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3"/>
      <c r="IE7" s="17"/>
      <c r="IF7" s="17"/>
      <c r="IG7" s="17"/>
      <c r="IH7" s="17"/>
      <c r="II7" s="17"/>
    </row>
    <row r="8" spans="1:243" s="19" customFormat="1" ht="65.25" customHeight="1">
      <c r="A8" s="18" t="s">
        <v>42</v>
      </c>
      <c r="B8" s="94" t="s">
        <v>70</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20"/>
      <c r="IF8" s="20"/>
      <c r="IG8" s="20"/>
      <c r="IH8" s="20"/>
      <c r="II8" s="20"/>
    </row>
    <row r="9" spans="1:243" s="21" customFormat="1" ht="61.5" customHeight="1">
      <c r="A9" s="80" t="s">
        <v>68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22"/>
      <c r="IF9" s="22"/>
      <c r="IG9" s="22"/>
      <c r="IH9" s="22"/>
      <c r="II9" s="22"/>
    </row>
    <row r="10" spans="1:243" s="26" customFormat="1" ht="18.75" customHeight="1">
      <c r="A10" s="23" t="s">
        <v>59</v>
      </c>
      <c r="B10" s="24" t="s">
        <v>60</v>
      </c>
      <c r="C10" s="24" t="s">
        <v>60</v>
      </c>
      <c r="D10" s="24" t="s">
        <v>59</v>
      </c>
      <c r="E10" s="24" t="s">
        <v>60</v>
      </c>
      <c r="F10" s="24" t="s">
        <v>10</v>
      </c>
      <c r="G10" s="24" t="s">
        <v>10</v>
      </c>
      <c r="H10" s="24" t="s">
        <v>11</v>
      </c>
      <c r="I10" s="24" t="s">
        <v>60</v>
      </c>
      <c r="J10" s="24" t="s">
        <v>59</v>
      </c>
      <c r="K10" s="24" t="s">
        <v>61</v>
      </c>
      <c r="L10" s="24" t="s">
        <v>60</v>
      </c>
      <c r="M10" s="24" t="s">
        <v>59</v>
      </c>
      <c r="N10" s="24" t="s">
        <v>10</v>
      </c>
      <c r="O10" s="24" t="s">
        <v>10</v>
      </c>
      <c r="P10" s="24" t="s">
        <v>10</v>
      </c>
      <c r="Q10" s="24" t="s">
        <v>10</v>
      </c>
      <c r="R10" s="24" t="s">
        <v>11</v>
      </c>
      <c r="S10" s="24" t="s">
        <v>11</v>
      </c>
      <c r="T10" s="24" t="s">
        <v>10</v>
      </c>
      <c r="U10" s="24" t="s">
        <v>10</v>
      </c>
      <c r="V10" s="24" t="s">
        <v>10</v>
      </c>
      <c r="W10" s="24" t="s">
        <v>10</v>
      </c>
      <c r="X10" s="24" t="s">
        <v>11</v>
      </c>
      <c r="Y10" s="24" t="s">
        <v>11</v>
      </c>
      <c r="Z10" s="24" t="s">
        <v>10</v>
      </c>
      <c r="AA10" s="24" t="s">
        <v>10</v>
      </c>
      <c r="AB10" s="24" t="s">
        <v>10</v>
      </c>
      <c r="AC10" s="24" t="s">
        <v>10</v>
      </c>
      <c r="AD10" s="24" t="s">
        <v>11</v>
      </c>
      <c r="AE10" s="24" t="s">
        <v>11</v>
      </c>
      <c r="AF10" s="24" t="s">
        <v>10</v>
      </c>
      <c r="AG10" s="24" t="s">
        <v>10</v>
      </c>
      <c r="AH10" s="24" t="s">
        <v>10</v>
      </c>
      <c r="AI10" s="24" t="s">
        <v>10</v>
      </c>
      <c r="AJ10" s="24" t="s">
        <v>11</v>
      </c>
      <c r="AK10" s="24" t="s">
        <v>11</v>
      </c>
      <c r="AL10" s="24" t="s">
        <v>10</v>
      </c>
      <c r="AM10" s="24" t="s">
        <v>10</v>
      </c>
      <c r="AN10" s="24" t="s">
        <v>10</v>
      </c>
      <c r="AO10" s="24" t="s">
        <v>10</v>
      </c>
      <c r="AP10" s="24" t="s">
        <v>11</v>
      </c>
      <c r="AQ10" s="24" t="s">
        <v>11</v>
      </c>
      <c r="AR10" s="24" t="s">
        <v>10</v>
      </c>
      <c r="AS10" s="24" t="s">
        <v>10</v>
      </c>
      <c r="AT10" s="24" t="s">
        <v>59</v>
      </c>
      <c r="AU10" s="24" t="s">
        <v>59</v>
      </c>
      <c r="AV10" s="24" t="s">
        <v>11</v>
      </c>
      <c r="AW10" s="24" t="s">
        <v>11</v>
      </c>
      <c r="AX10" s="24" t="s">
        <v>59</v>
      </c>
      <c r="AY10" s="24" t="s">
        <v>59</v>
      </c>
      <c r="AZ10" s="24" t="s">
        <v>12</v>
      </c>
      <c r="BA10" s="24" t="s">
        <v>59</v>
      </c>
      <c r="BB10" s="24" t="s">
        <v>59</v>
      </c>
      <c r="BC10" s="25" t="s">
        <v>60</v>
      </c>
      <c r="IE10" s="27"/>
      <c r="IF10" s="27"/>
      <c r="IG10" s="27"/>
      <c r="IH10" s="27"/>
      <c r="II10" s="27"/>
    </row>
    <row r="11" spans="1:243" s="26" customFormat="1" ht="74.25" customHeight="1">
      <c r="A11" s="23" t="s">
        <v>0</v>
      </c>
      <c r="B11" s="24" t="s">
        <v>13</v>
      </c>
      <c r="C11" s="24" t="s">
        <v>45</v>
      </c>
      <c r="D11" s="24" t="s">
        <v>14</v>
      </c>
      <c r="E11" s="24" t="s">
        <v>15</v>
      </c>
      <c r="F11" s="24" t="s">
        <v>62</v>
      </c>
      <c r="G11" s="24"/>
      <c r="H11" s="24"/>
      <c r="I11" s="24" t="s">
        <v>16</v>
      </c>
      <c r="J11" s="24" t="s">
        <v>17</v>
      </c>
      <c r="K11" s="24" t="s">
        <v>18</v>
      </c>
      <c r="L11" s="24" t="s">
        <v>19</v>
      </c>
      <c r="M11" s="28" t="s">
        <v>63</v>
      </c>
      <c r="N11" s="24" t="s">
        <v>20</v>
      </c>
      <c r="O11" s="24" t="s">
        <v>21</v>
      </c>
      <c r="P11" s="24" t="s">
        <v>22</v>
      </c>
      <c r="Q11" s="24" t="s">
        <v>23</v>
      </c>
      <c r="R11" s="24"/>
      <c r="S11" s="24"/>
      <c r="T11" s="24" t="s">
        <v>24</v>
      </c>
      <c r="U11" s="24" t="s">
        <v>25</v>
      </c>
      <c r="V11" s="24" t="s">
        <v>26</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9" t="s">
        <v>64</v>
      </c>
      <c r="BB11" s="30" t="s">
        <v>27</v>
      </c>
      <c r="BC11" s="31" t="s">
        <v>28</v>
      </c>
      <c r="IE11" s="27"/>
      <c r="IF11" s="27"/>
      <c r="IG11" s="27"/>
      <c r="IH11" s="27"/>
      <c r="II11" s="27"/>
    </row>
    <row r="12" spans="1:243" s="26" customFormat="1" ht="18">
      <c r="A12" s="23">
        <v>1</v>
      </c>
      <c r="B12" s="24">
        <v>2</v>
      </c>
      <c r="C12" s="24">
        <v>3</v>
      </c>
      <c r="D12" s="32">
        <v>4</v>
      </c>
      <c r="E12" s="32">
        <v>5</v>
      </c>
      <c r="F12" s="32">
        <v>6</v>
      </c>
      <c r="G12" s="32">
        <v>7</v>
      </c>
      <c r="H12" s="32">
        <v>8</v>
      </c>
      <c r="I12" s="32">
        <v>9</v>
      </c>
      <c r="J12" s="32">
        <v>10</v>
      </c>
      <c r="K12" s="32">
        <v>11</v>
      </c>
      <c r="L12" s="32">
        <v>12</v>
      </c>
      <c r="M12" s="32">
        <v>6</v>
      </c>
      <c r="N12" s="32">
        <v>14</v>
      </c>
      <c r="O12" s="32">
        <v>15</v>
      </c>
      <c r="P12" s="32">
        <v>16</v>
      </c>
      <c r="Q12" s="32">
        <v>17</v>
      </c>
      <c r="R12" s="32">
        <v>18</v>
      </c>
      <c r="S12" s="32">
        <v>19</v>
      </c>
      <c r="T12" s="32">
        <v>20</v>
      </c>
      <c r="U12" s="32">
        <v>21</v>
      </c>
      <c r="V12" s="32">
        <v>22</v>
      </c>
      <c r="W12" s="32">
        <v>23</v>
      </c>
      <c r="X12" s="32">
        <v>24</v>
      </c>
      <c r="Y12" s="32">
        <v>25</v>
      </c>
      <c r="Z12" s="32">
        <v>26</v>
      </c>
      <c r="AA12" s="32">
        <v>27</v>
      </c>
      <c r="AB12" s="32">
        <v>28</v>
      </c>
      <c r="AC12" s="32">
        <v>29</v>
      </c>
      <c r="AD12" s="32">
        <v>30</v>
      </c>
      <c r="AE12" s="32">
        <v>31</v>
      </c>
      <c r="AF12" s="32">
        <v>32</v>
      </c>
      <c r="AG12" s="32">
        <v>33</v>
      </c>
      <c r="AH12" s="32">
        <v>34</v>
      </c>
      <c r="AI12" s="32">
        <v>35</v>
      </c>
      <c r="AJ12" s="32">
        <v>36</v>
      </c>
      <c r="AK12" s="32">
        <v>37</v>
      </c>
      <c r="AL12" s="32">
        <v>38</v>
      </c>
      <c r="AM12" s="32">
        <v>39</v>
      </c>
      <c r="AN12" s="32">
        <v>40</v>
      </c>
      <c r="AO12" s="32">
        <v>41</v>
      </c>
      <c r="AP12" s="32">
        <v>42</v>
      </c>
      <c r="AQ12" s="32">
        <v>43</v>
      </c>
      <c r="AR12" s="32">
        <v>44</v>
      </c>
      <c r="AS12" s="32">
        <v>45</v>
      </c>
      <c r="AT12" s="32">
        <v>46</v>
      </c>
      <c r="AU12" s="32">
        <v>47</v>
      </c>
      <c r="AV12" s="32">
        <v>48</v>
      </c>
      <c r="AW12" s="32">
        <v>49</v>
      </c>
      <c r="AX12" s="32">
        <v>50</v>
      </c>
      <c r="AY12" s="32">
        <v>51</v>
      </c>
      <c r="AZ12" s="32">
        <v>52</v>
      </c>
      <c r="BA12" s="32">
        <v>53</v>
      </c>
      <c r="BB12" s="32">
        <v>54</v>
      </c>
      <c r="BC12" s="33">
        <v>7</v>
      </c>
      <c r="IE12" s="27"/>
      <c r="IF12" s="27"/>
      <c r="IG12" s="27"/>
      <c r="IH12" s="27"/>
      <c r="II12" s="27"/>
    </row>
    <row r="13" spans="1:243" s="49" customFormat="1" ht="79.5" customHeight="1">
      <c r="A13" s="37">
        <v>1.01</v>
      </c>
      <c r="B13" s="78" t="s">
        <v>65</v>
      </c>
      <c r="C13" s="34" t="s">
        <v>48</v>
      </c>
      <c r="D13" s="35">
        <v>1</v>
      </c>
      <c r="E13" s="36" t="s">
        <v>31</v>
      </c>
      <c r="F13" s="37">
        <v>0</v>
      </c>
      <c r="G13" s="38"/>
      <c r="H13" s="39"/>
      <c r="I13" s="40" t="s">
        <v>32</v>
      </c>
      <c r="J13" s="41">
        <f aca="true" t="shared" si="0" ref="J13:J18">IF(I13="Less(-)",-1,1)</f>
        <v>1</v>
      </c>
      <c r="K13" s="38" t="s">
        <v>40</v>
      </c>
      <c r="L13" s="38" t="s">
        <v>6</v>
      </c>
      <c r="M13" s="42">
        <v>0</v>
      </c>
      <c r="N13" s="43"/>
      <c r="O13" s="43"/>
      <c r="P13" s="44"/>
      <c r="Q13" s="43"/>
      <c r="R13" s="43"/>
      <c r="S13" s="45"/>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7">
        <f aca="true" t="shared" si="1" ref="BA13:BA18">total_amount_ba($B$2,$D$2,D13,F13,J13,K13,M13)</f>
        <v>0</v>
      </c>
      <c r="BB13" s="47">
        <f aca="true" t="shared" si="2" ref="BB13:BB18">BA13+SUM(N13:AZ13)</f>
        <v>0</v>
      </c>
      <c r="BC13" s="48" t="str">
        <f aca="true" t="shared" si="3" ref="BC13:BC18">SpellNumber(L13,BB13)</f>
        <v>INR Zero Only</v>
      </c>
      <c r="IE13" s="50">
        <v>1.01</v>
      </c>
      <c r="IF13" s="50" t="s">
        <v>33</v>
      </c>
      <c r="IG13" s="50" t="s">
        <v>30</v>
      </c>
      <c r="IH13" s="50">
        <v>123.223</v>
      </c>
      <c r="II13" s="50" t="s">
        <v>31</v>
      </c>
    </row>
    <row r="14" spans="1:243" s="49" customFormat="1" ht="84.75" customHeight="1">
      <c r="A14" s="37">
        <v>1.02</v>
      </c>
      <c r="B14" s="79" t="s">
        <v>66</v>
      </c>
      <c r="C14" s="34" t="s">
        <v>47</v>
      </c>
      <c r="D14" s="35">
        <v>1</v>
      </c>
      <c r="E14" s="36" t="s">
        <v>31</v>
      </c>
      <c r="F14" s="37">
        <v>0</v>
      </c>
      <c r="G14" s="38"/>
      <c r="H14" s="38"/>
      <c r="I14" s="40" t="s">
        <v>32</v>
      </c>
      <c r="J14" s="41">
        <f t="shared" si="0"/>
        <v>1</v>
      </c>
      <c r="K14" s="38" t="s">
        <v>40</v>
      </c>
      <c r="L14" s="38" t="s">
        <v>6</v>
      </c>
      <c r="M14" s="42">
        <v>0</v>
      </c>
      <c r="N14" s="43"/>
      <c r="O14" s="43"/>
      <c r="P14" s="44"/>
      <c r="Q14" s="43"/>
      <c r="R14" s="43"/>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t="shared" si="1"/>
        <v>0</v>
      </c>
      <c r="BB14" s="47">
        <f t="shared" si="2"/>
        <v>0</v>
      </c>
      <c r="BC14" s="48" t="str">
        <f t="shared" si="3"/>
        <v>INR Zero Only</v>
      </c>
      <c r="IE14" s="50">
        <v>1.02</v>
      </c>
      <c r="IF14" s="50" t="s">
        <v>34</v>
      </c>
      <c r="IG14" s="50" t="s">
        <v>35</v>
      </c>
      <c r="IH14" s="50">
        <v>213</v>
      </c>
      <c r="II14" s="50" t="s">
        <v>31</v>
      </c>
    </row>
    <row r="15" spans="1:243" s="49" customFormat="1" ht="75" customHeight="1">
      <c r="A15" s="37">
        <v>1.03</v>
      </c>
      <c r="B15" s="78" t="s">
        <v>67</v>
      </c>
      <c r="C15" s="34" t="s">
        <v>49</v>
      </c>
      <c r="D15" s="35">
        <v>1</v>
      </c>
      <c r="E15" s="36" t="s">
        <v>31</v>
      </c>
      <c r="F15" s="37">
        <v>0</v>
      </c>
      <c r="G15" s="38"/>
      <c r="H15" s="38"/>
      <c r="I15" s="40" t="s">
        <v>32</v>
      </c>
      <c r="J15" s="41">
        <f t="shared" si="0"/>
        <v>1</v>
      </c>
      <c r="K15" s="38" t="s">
        <v>40</v>
      </c>
      <c r="L15" s="38" t="s">
        <v>6</v>
      </c>
      <c r="M15" s="42">
        <v>0</v>
      </c>
      <c r="N15" s="43"/>
      <c r="O15" s="43"/>
      <c r="P15" s="44"/>
      <c r="Q15" s="43"/>
      <c r="R15" s="43"/>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0</v>
      </c>
      <c r="BB15" s="47">
        <f t="shared" si="2"/>
        <v>0</v>
      </c>
      <c r="BC15" s="48" t="str">
        <f t="shared" si="3"/>
        <v>INR Zero Only</v>
      </c>
      <c r="IE15" s="50">
        <v>2</v>
      </c>
      <c r="IF15" s="50" t="s">
        <v>29</v>
      </c>
      <c r="IG15" s="50" t="s">
        <v>36</v>
      </c>
      <c r="IH15" s="50">
        <v>10</v>
      </c>
      <c r="II15" s="50" t="s">
        <v>31</v>
      </c>
    </row>
    <row r="16" spans="1:243" s="49" customFormat="1" ht="28.5" customHeight="1">
      <c r="A16" s="37">
        <v>1.04</v>
      </c>
      <c r="B16" s="79" t="s">
        <v>56</v>
      </c>
      <c r="C16" s="34" t="s">
        <v>50</v>
      </c>
      <c r="D16" s="35">
        <v>1</v>
      </c>
      <c r="E16" s="36" t="s">
        <v>31</v>
      </c>
      <c r="F16" s="37">
        <v>0</v>
      </c>
      <c r="G16" s="38"/>
      <c r="H16" s="38"/>
      <c r="I16" s="40" t="s">
        <v>32</v>
      </c>
      <c r="J16" s="41">
        <f t="shared" si="0"/>
        <v>1</v>
      </c>
      <c r="K16" s="38" t="s">
        <v>40</v>
      </c>
      <c r="L16" s="38" t="s">
        <v>6</v>
      </c>
      <c r="M16" s="42">
        <v>0</v>
      </c>
      <c r="N16" s="43"/>
      <c r="O16" s="43"/>
      <c r="P16" s="44"/>
      <c r="Q16" s="43"/>
      <c r="R16" s="43"/>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0</v>
      </c>
      <c r="BB16" s="47">
        <f t="shared" si="2"/>
        <v>0</v>
      </c>
      <c r="BC16" s="48" t="str">
        <f t="shared" si="3"/>
        <v>INR Zero Only</v>
      </c>
      <c r="IE16" s="50">
        <v>3</v>
      </c>
      <c r="IF16" s="50" t="s">
        <v>37</v>
      </c>
      <c r="IG16" s="50" t="s">
        <v>38</v>
      </c>
      <c r="IH16" s="50">
        <v>10</v>
      </c>
      <c r="II16" s="50" t="s">
        <v>31</v>
      </c>
    </row>
    <row r="17" spans="1:243" s="49" customFormat="1" ht="33.75">
      <c r="A17" s="37">
        <v>1.05</v>
      </c>
      <c r="B17" s="78" t="s">
        <v>57</v>
      </c>
      <c r="C17" s="34" t="s">
        <v>51</v>
      </c>
      <c r="D17" s="35">
        <v>1</v>
      </c>
      <c r="E17" s="36" t="s">
        <v>31</v>
      </c>
      <c r="F17" s="37">
        <v>0</v>
      </c>
      <c r="G17" s="38"/>
      <c r="H17" s="38"/>
      <c r="I17" s="40" t="s">
        <v>32</v>
      </c>
      <c r="J17" s="41">
        <f t="shared" si="0"/>
        <v>1</v>
      </c>
      <c r="K17" s="38" t="s">
        <v>40</v>
      </c>
      <c r="L17" s="38" t="s">
        <v>6</v>
      </c>
      <c r="M17" s="42">
        <v>0</v>
      </c>
      <c r="N17" s="43"/>
      <c r="O17" s="43"/>
      <c r="P17" s="44"/>
      <c r="Q17" s="43"/>
      <c r="R17" s="43"/>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0</v>
      </c>
      <c r="BB17" s="47">
        <f t="shared" si="2"/>
        <v>0</v>
      </c>
      <c r="BC17" s="48" t="str">
        <f t="shared" si="3"/>
        <v>INR Zero Only</v>
      </c>
      <c r="IE17" s="50">
        <v>1.01</v>
      </c>
      <c r="IF17" s="50" t="s">
        <v>33</v>
      </c>
      <c r="IG17" s="50" t="s">
        <v>30</v>
      </c>
      <c r="IH17" s="50">
        <v>123.223</v>
      </c>
      <c r="II17" s="50" t="s">
        <v>31</v>
      </c>
    </row>
    <row r="18" spans="1:243" s="49" customFormat="1" ht="19.5">
      <c r="A18" s="37">
        <v>1.06</v>
      </c>
      <c r="B18" s="79" t="s">
        <v>58</v>
      </c>
      <c r="C18" s="34" t="s">
        <v>52</v>
      </c>
      <c r="D18" s="35">
        <v>1</v>
      </c>
      <c r="E18" s="36" t="s">
        <v>31</v>
      </c>
      <c r="F18" s="37">
        <v>0</v>
      </c>
      <c r="G18" s="38"/>
      <c r="H18" s="38"/>
      <c r="I18" s="40" t="s">
        <v>32</v>
      </c>
      <c r="J18" s="41">
        <f t="shared" si="0"/>
        <v>1</v>
      </c>
      <c r="K18" s="38" t="s">
        <v>40</v>
      </c>
      <c r="L18" s="38" t="s">
        <v>6</v>
      </c>
      <c r="M18" s="42">
        <v>0</v>
      </c>
      <c r="N18" s="43"/>
      <c r="O18" s="43"/>
      <c r="P18" s="44"/>
      <c r="Q18" s="43"/>
      <c r="R18" s="43"/>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51"/>
      <c r="AV18" s="46"/>
      <c r="AW18" s="46"/>
      <c r="AX18" s="46"/>
      <c r="AY18" s="46"/>
      <c r="AZ18" s="46"/>
      <c r="BA18" s="47">
        <f t="shared" si="1"/>
        <v>0</v>
      </c>
      <c r="BB18" s="47">
        <f t="shared" si="2"/>
        <v>0</v>
      </c>
      <c r="BC18" s="48" t="str">
        <f t="shared" si="3"/>
        <v>INR Zero Only</v>
      </c>
      <c r="IE18" s="50">
        <v>1.02</v>
      </c>
      <c r="IF18" s="50" t="s">
        <v>34</v>
      </c>
      <c r="IG18" s="50" t="s">
        <v>35</v>
      </c>
      <c r="IH18" s="50">
        <v>213</v>
      </c>
      <c r="II18" s="50" t="s">
        <v>31</v>
      </c>
    </row>
    <row r="19" spans="1:243" s="58" customFormat="1" ht="44.25" customHeight="1">
      <c r="A19" s="97" t="s">
        <v>69</v>
      </c>
      <c r="B19" s="98"/>
      <c r="C19" s="98"/>
      <c r="D19" s="98"/>
      <c r="E19" s="98"/>
      <c r="F19" s="52"/>
      <c r="G19" s="52"/>
      <c r="H19" s="53"/>
      <c r="I19" s="53"/>
      <c r="J19" s="53"/>
      <c r="K19" s="53"/>
      <c r="L19" s="54"/>
      <c r="M19" s="77">
        <f>SUM(M13:M18)</f>
        <v>0</v>
      </c>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7">
        <f>SUM(BA13:BA18)</f>
        <v>0</v>
      </c>
      <c r="BB19" s="57">
        <f>SUM(BB13:BB18)</f>
        <v>0</v>
      </c>
      <c r="BC19" s="76" t="str">
        <f>SpellNumber($E$2,BB19)</f>
        <v>INR Zero Only</v>
      </c>
      <c r="IE19" s="59">
        <v>4</v>
      </c>
      <c r="IF19" s="59" t="s">
        <v>34</v>
      </c>
      <c r="IG19" s="59" t="s">
        <v>39</v>
      </c>
      <c r="IH19" s="59">
        <v>10</v>
      </c>
      <c r="II19" s="59" t="s">
        <v>31</v>
      </c>
    </row>
    <row r="20" spans="1:243" s="60" customFormat="1" ht="48" customHeight="1">
      <c r="A20" s="99" t="s">
        <v>41</v>
      </c>
      <c r="B20" s="100"/>
      <c r="C20" s="83" t="str">
        <f>SpellNumber($E$2,BB19)</f>
        <v>INR Zero Only</v>
      </c>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5"/>
      <c r="IE20" s="61"/>
      <c r="IF20" s="61"/>
      <c r="IG20" s="61"/>
      <c r="IH20" s="61"/>
      <c r="II20" s="61"/>
    </row>
    <row r="21" spans="1:243" s="66" customFormat="1" ht="12.75">
      <c r="A21" s="62"/>
      <c r="B21" s="63"/>
      <c r="C21" s="64"/>
      <c r="D21" s="64"/>
      <c r="E21" s="64"/>
      <c r="F21" s="64"/>
      <c r="G21" s="64"/>
      <c r="H21" s="64"/>
      <c r="I21" s="64"/>
      <c r="J21" s="64"/>
      <c r="K21" s="64"/>
      <c r="L21" s="64"/>
      <c r="M21" s="64"/>
      <c r="N21" s="63"/>
      <c r="O21" s="64"/>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4"/>
      <c r="BB21" s="63"/>
      <c r="BC21" s="65"/>
      <c r="IE21" s="67"/>
      <c r="IF21" s="67"/>
      <c r="IG21" s="67"/>
      <c r="IH21" s="67"/>
      <c r="II21" s="67"/>
    </row>
    <row r="22" spans="1:55" ht="22.5" customHeight="1">
      <c r="A22" s="68"/>
      <c r="B22" s="64"/>
      <c r="C22" s="64"/>
      <c r="D22" s="64"/>
      <c r="E22" s="64"/>
      <c r="F22" s="64"/>
      <c r="G22" s="64"/>
      <c r="H22" s="64"/>
      <c r="I22" s="64"/>
      <c r="J22" s="64"/>
      <c r="K22" s="64"/>
      <c r="L22" s="64"/>
      <c r="M22" s="64"/>
      <c r="N22" s="69"/>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5"/>
    </row>
    <row r="23" spans="1:55" ht="12.75">
      <c r="A23" s="68"/>
      <c r="B23" s="64"/>
      <c r="C23" s="64"/>
      <c r="D23" s="64"/>
      <c r="E23" s="64"/>
      <c r="F23" s="64"/>
      <c r="G23" s="64"/>
      <c r="H23" s="64"/>
      <c r="I23" s="64"/>
      <c r="J23" s="64"/>
      <c r="K23" s="64"/>
      <c r="L23" s="64"/>
      <c r="M23" s="64"/>
      <c r="N23" s="69"/>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5"/>
    </row>
    <row r="24" spans="1:55" ht="15">
      <c r="A24" s="68"/>
      <c r="B24" s="64"/>
      <c r="C24" s="64"/>
      <c r="D24" s="64"/>
      <c r="E24" s="64"/>
      <c r="F24" s="64"/>
      <c r="G24" s="64"/>
      <c r="H24" s="64"/>
      <c r="I24" s="64"/>
      <c r="J24" s="64"/>
      <c r="K24" s="64"/>
      <c r="L24" s="64"/>
      <c r="M24" s="55" t="s">
        <v>53</v>
      </c>
      <c r="N24" s="69"/>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5"/>
    </row>
    <row r="25" spans="1:55" ht="12.75">
      <c r="A25" s="68"/>
      <c r="B25" s="64"/>
      <c r="C25" s="64"/>
      <c r="D25" s="64"/>
      <c r="E25" s="64"/>
      <c r="F25" s="64"/>
      <c r="G25" s="64"/>
      <c r="H25" s="64"/>
      <c r="I25" s="64"/>
      <c r="J25" s="64"/>
      <c r="K25" s="64"/>
      <c r="L25" s="64"/>
      <c r="M25" s="64" t="s">
        <v>54</v>
      </c>
      <c r="N25" s="69"/>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5"/>
    </row>
    <row r="26" spans="1:55" ht="12.75">
      <c r="A26" s="68"/>
      <c r="B26" s="64"/>
      <c r="C26" s="64"/>
      <c r="D26" s="64"/>
      <c r="E26" s="64"/>
      <c r="F26" s="64"/>
      <c r="G26" s="64"/>
      <c r="H26" s="64"/>
      <c r="I26" s="64"/>
      <c r="J26" s="64"/>
      <c r="K26" s="64"/>
      <c r="L26" s="64"/>
      <c r="M26" s="64" t="s">
        <v>55</v>
      </c>
      <c r="N26" s="69"/>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5"/>
    </row>
    <row r="27" spans="1:55" ht="13.5" thickBot="1">
      <c r="A27" s="71"/>
      <c r="B27" s="72"/>
      <c r="C27" s="72"/>
      <c r="D27" s="72"/>
      <c r="E27" s="72"/>
      <c r="F27" s="72"/>
      <c r="G27" s="72"/>
      <c r="H27" s="72"/>
      <c r="I27" s="72"/>
      <c r="J27" s="72"/>
      <c r="K27" s="72"/>
      <c r="L27" s="72"/>
      <c r="M27" s="72"/>
      <c r="N27" s="73"/>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4"/>
    </row>
  </sheetData>
  <sheetProtection password="EEC8" sheet="1" selectLockedCells="1"/>
  <mergeCells count="10">
    <mergeCell ref="A9:BC9"/>
    <mergeCell ref="C20:BC20"/>
    <mergeCell ref="A1:L1"/>
    <mergeCell ref="A4:BC4"/>
    <mergeCell ref="A5:BC5"/>
    <mergeCell ref="A6:BC6"/>
    <mergeCell ref="A7:BC7"/>
    <mergeCell ref="B8:BC8"/>
    <mergeCell ref="A19:E19"/>
    <mergeCell ref="A20:B20"/>
  </mergeCells>
  <dataValidations count="16">
    <dataValidation type="decimal" allowBlank="1" showInputMessage="1" showErrorMessage="1" promptTitle="Rate Entry" prompt="Please enter VAT charges in Rupees for this item. " errorTitle="Invaid Entry" error="Only Numeric Values are allowed. " sqref="M13:M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13:L18">
      <formula1>"INR"</formula1>
    </dataValidation>
    <dataValidation type="list" allowBlank="1" showInputMessage="1" showErrorMessage="1" sqref="K13:K18">
      <formula1>"Partial Conversion, Full Conversion"</formula1>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s>
  <printOptions/>
  <pageMargins left="0.55" right="0.33" top="0.61" bottom="0.51" header="0.3" footer="0.3"/>
  <pageSetup fitToHeight="4"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1" t="s">
        <v>1</v>
      </c>
      <c r="F6" s="101"/>
      <c r="G6" s="101"/>
      <c r="H6" s="101"/>
      <c r="I6" s="101"/>
      <c r="J6" s="101"/>
      <c r="K6" s="101"/>
    </row>
    <row r="7" spans="5:11" ht="15">
      <c r="E7" s="101"/>
      <c r="F7" s="101"/>
      <c r="G7" s="101"/>
      <c r="H7" s="101"/>
      <c r="I7" s="101"/>
      <c r="J7" s="101"/>
      <c r="K7" s="101"/>
    </row>
    <row r="8" spans="5:11" ht="15">
      <c r="E8" s="101"/>
      <c r="F8" s="101"/>
      <c r="G8" s="101"/>
      <c r="H8" s="101"/>
      <c r="I8" s="101"/>
      <c r="J8" s="101"/>
      <c r="K8" s="101"/>
    </row>
    <row r="9" spans="5:11" ht="15">
      <c r="E9" s="101"/>
      <c r="F9" s="101"/>
      <c r="G9" s="101"/>
      <c r="H9" s="101"/>
      <c r="I9" s="101"/>
      <c r="J9" s="101"/>
      <c r="K9" s="101"/>
    </row>
    <row r="10" spans="5:11" ht="15">
      <c r="E10" s="101"/>
      <c r="F10" s="101"/>
      <c r="G10" s="101"/>
      <c r="H10" s="101"/>
      <c r="I10" s="101"/>
      <c r="J10" s="101"/>
      <c r="K10" s="101"/>
    </row>
    <row r="11" spans="5:11" ht="15">
      <c r="E11" s="101"/>
      <c r="F11" s="101"/>
      <c r="G11" s="101"/>
      <c r="H11" s="101"/>
      <c r="I11" s="101"/>
      <c r="J11" s="101"/>
      <c r="K11" s="101"/>
    </row>
    <row r="12" spans="5:11" ht="15">
      <c r="E12" s="101"/>
      <c r="F12" s="101"/>
      <c r="G12" s="101"/>
      <c r="H12" s="101"/>
      <c r="I12" s="101"/>
      <c r="J12" s="101"/>
      <c r="K12" s="101"/>
    </row>
    <row r="13" spans="5:11" ht="15">
      <c r="E13" s="101"/>
      <c r="F13" s="101"/>
      <c r="G13" s="101"/>
      <c r="H13" s="101"/>
      <c r="I13" s="101"/>
      <c r="J13" s="101"/>
      <c r="K13" s="101"/>
    </row>
    <row r="14" spans="5:11" ht="15">
      <c r="E14" s="101"/>
      <c r="F14" s="101"/>
      <c r="G14" s="101"/>
      <c r="H14" s="101"/>
      <c r="I14" s="101"/>
      <c r="J14" s="101"/>
      <c r="K14" s="10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2021-02-27T06:18:59Z</cp:lastPrinted>
  <dcterms:created xsi:type="dcterms:W3CDTF">2009-01-30T06:42:42Z</dcterms:created>
  <dcterms:modified xsi:type="dcterms:W3CDTF">2021-02-27T06:26:26Z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CC</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